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МАРТЫНОВА С.С\Пищеблок\"/>
    </mc:Choice>
  </mc:AlternateContent>
  <bookViews>
    <workbookView xWindow="0" yWindow="0" windowWidth="23040" windowHeight="8904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9" i="1" l="1"/>
  <c r="F127" i="1"/>
  <c r="G127" i="1"/>
  <c r="H127" i="1"/>
  <c r="I127" i="1"/>
  <c r="J127" i="1"/>
  <c r="L127" i="1"/>
  <c r="L209" i="1" l="1"/>
  <c r="L198" i="1"/>
  <c r="L210" i="1" s="1"/>
  <c r="L188" i="1"/>
  <c r="L178" i="1"/>
  <c r="L189" i="1" s="1"/>
  <c r="L168" i="1"/>
  <c r="L158" i="1"/>
  <c r="L169" i="1" s="1"/>
  <c r="L147" i="1"/>
  <c r="L137" i="1"/>
  <c r="L148" i="1" s="1"/>
  <c r="L116" i="1"/>
  <c r="L128" i="1" s="1"/>
  <c r="L106" i="1"/>
  <c r="L95" i="1"/>
  <c r="L85" i="1"/>
  <c r="L75" i="1"/>
  <c r="L86" i="1" s="1"/>
  <c r="L64" i="1"/>
  <c r="L54" i="1"/>
  <c r="L65" i="1" s="1"/>
  <c r="L45" i="1"/>
  <c r="L44" i="1"/>
  <c r="L24" i="1"/>
  <c r="L14" i="1"/>
  <c r="L25" i="1" s="1"/>
  <c r="A117" i="1"/>
  <c r="B210" i="1"/>
  <c r="A210" i="1"/>
  <c r="J209" i="1"/>
  <c r="I209" i="1"/>
  <c r="H209" i="1"/>
  <c r="G209" i="1"/>
  <c r="B199" i="1"/>
  <c r="A199" i="1"/>
  <c r="J198" i="1"/>
  <c r="I198" i="1"/>
  <c r="H198" i="1"/>
  <c r="H210" i="1" s="1"/>
  <c r="G198" i="1"/>
  <c r="G210" i="1" s="1"/>
  <c r="F198" i="1"/>
  <c r="B189" i="1"/>
  <c r="A189" i="1"/>
  <c r="J188" i="1"/>
  <c r="I188" i="1"/>
  <c r="H188" i="1"/>
  <c r="G188" i="1"/>
  <c r="F188" i="1"/>
  <c r="B179" i="1"/>
  <c r="A179" i="1"/>
  <c r="J178" i="1"/>
  <c r="J189" i="1" s="1"/>
  <c r="I178" i="1"/>
  <c r="I189" i="1" s="1"/>
  <c r="H178" i="1"/>
  <c r="G178" i="1"/>
  <c r="F178" i="1"/>
  <c r="B169" i="1"/>
  <c r="A169" i="1"/>
  <c r="J168" i="1"/>
  <c r="I168" i="1"/>
  <c r="H168" i="1"/>
  <c r="G168" i="1"/>
  <c r="F168" i="1"/>
  <c r="B159" i="1"/>
  <c r="A159" i="1"/>
  <c r="J158" i="1"/>
  <c r="I158" i="1"/>
  <c r="H158" i="1"/>
  <c r="H169" i="1" s="1"/>
  <c r="G158" i="1"/>
  <c r="F158" i="1"/>
  <c r="B148" i="1"/>
  <c r="A148" i="1"/>
  <c r="J147" i="1"/>
  <c r="I147" i="1"/>
  <c r="H147" i="1"/>
  <c r="G147" i="1"/>
  <c r="F147" i="1"/>
  <c r="B138" i="1"/>
  <c r="A138" i="1"/>
  <c r="J137" i="1"/>
  <c r="I137" i="1"/>
  <c r="H137" i="1"/>
  <c r="G137" i="1"/>
  <c r="F137" i="1"/>
  <c r="B128" i="1"/>
  <c r="A128" i="1"/>
  <c r="B117" i="1"/>
  <c r="J116" i="1"/>
  <c r="J128" i="1" s="1"/>
  <c r="I116" i="1"/>
  <c r="I128" i="1" s="1"/>
  <c r="H116" i="1"/>
  <c r="H128" i="1" s="1"/>
  <c r="G116" i="1"/>
  <c r="G128" i="1" s="1"/>
  <c r="F116" i="1"/>
  <c r="B107" i="1"/>
  <c r="A107" i="1"/>
  <c r="B96" i="1"/>
  <c r="A96" i="1"/>
  <c r="J95" i="1"/>
  <c r="J107" i="1" s="1"/>
  <c r="I95" i="1"/>
  <c r="I107" i="1" s="1"/>
  <c r="H95" i="1"/>
  <c r="H107" i="1" s="1"/>
  <c r="G95" i="1"/>
  <c r="F95" i="1"/>
  <c r="F107" i="1" s="1"/>
  <c r="B86" i="1"/>
  <c r="A86" i="1"/>
  <c r="J85" i="1"/>
  <c r="I85" i="1"/>
  <c r="H85" i="1"/>
  <c r="G85" i="1"/>
  <c r="F85" i="1"/>
  <c r="B76" i="1"/>
  <c r="A76" i="1"/>
  <c r="J75" i="1"/>
  <c r="I75" i="1"/>
  <c r="H75" i="1"/>
  <c r="G75" i="1"/>
  <c r="F75" i="1"/>
  <c r="B65" i="1"/>
  <c r="A65" i="1"/>
  <c r="J64" i="1"/>
  <c r="I64" i="1"/>
  <c r="H64" i="1"/>
  <c r="G64" i="1"/>
  <c r="F64" i="1"/>
  <c r="B55" i="1"/>
  <c r="A55" i="1"/>
  <c r="J54" i="1"/>
  <c r="I54" i="1"/>
  <c r="H54" i="1"/>
  <c r="G54" i="1"/>
  <c r="F54" i="1"/>
  <c r="B45" i="1"/>
  <c r="A45" i="1"/>
  <c r="J44" i="1"/>
  <c r="J45" i="1" s="1"/>
  <c r="I44" i="1"/>
  <c r="I45" i="1" s="1"/>
  <c r="H44" i="1"/>
  <c r="H45" i="1" s="1"/>
  <c r="G44" i="1"/>
  <c r="G45" i="1" s="1"/>
  <c r="F44" i="1"/>
  <c r="F45" i="1" s="1"/>
  <c r="B35" i="1"/>
  <c r="A35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I210" i="1" l="1"/>
  <c r="J210" i="1"/>
  <c r="G189" i="1"/>
  <c r="H189" i="1"/>
  <c r="I169" i="1"/>
  <c r="J169" i="1"/>
  <c r="G169" i="1"/>
  <c r="H148" i="1"/>
  <c r="L107" i="1"/>
  <c r="G107" i="1"/>
  <c r="J86" i="1"/>
  <c r="F86" i="1"/>
  <c r="H65" i="1"/>
  <c r="J65" i="1"/>
  <c r="I65" i="1"/>
  <c r="F65" i="1"/>
  <c r="H86" i="1"/>
  <c r="I148" i="1"/>
  <c r="G148" i="1"/>
  <c r="L211" i="1"/>
  <c r="I86" i="1"/>
  <c r="G86" i="1"/>
  <c r="G65" i="1"/>
  <c r="J148" i="1"/>
  <c r="F128" i="1"/>
  <c r="F148" i="1"/>
  <c r="F169" i="1"/>
  <c r="F189" i="1"/>
  <c r="F210" i="1"/>
  <c r="I25" i="1"/>
  <c r="F25" i="1"/>
  <c r="J25" i="1"/>
  <c r="H25" i="1"/>
  <c r="H211" i="1" s="1"/>
  <c r="G25" i="1"/>
  <c r="I211" i="1" l="1"/>
  <c r="G211" i="1"/>
  <c r="J211" i="1"/>
  <c r="F211" i="1"/>
</calcChain>
</file>

<file path=xl/sharedStrings.xml><?xml version="1.0" encoding="utf-8"?>
<sst xmlns="http://schemas.openxmlformats.org/spreadsheetml/2006/main" count="489" uniqueCount="160">
  <si>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</si>
  <si>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</si>
  <si>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</si>
  <si>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</si>
  <si>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</si>
  <si>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</si>
  <si>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</si>
  <si>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</si>
  <si>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</si>
  <si>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</si>
  <si>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</si>
  <si>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</si>
  <si>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</si>
  <si>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</si>
  <si>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</si>
  <si>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</si>
  <si>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</si>
  <si>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</si>
  <si>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</si>
  <si>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</si>
  <si>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</si>
  <si>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</si>
  <si>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</si>
  <si>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</si>
  <si>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</si>
  <si>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</si>
  <si>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</si>
  <si>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</si>
  <si>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</si>
  <si>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</si>
  <si>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</si>
  <si>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</si>
  <si>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</si>
  <si>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</si>
  <si>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</si>
  <si>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</si>
  <si>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</si>
  <si>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</si>
  <si>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</si>
  <si>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МАОУ СОШ №10</t>
  </si>
  <si>
    <t>О.Н. Доможирова</t>
  </si>
  <si>
    <t>МАОУ СОШ №10</t>
  </si>
  <si>
    <t>Макаронные изделия отварные</t>
  </si>
  <si>
    <t>Хлеб "Ржаной обдирной"</t>
  </si>
  <si>
    <t>Сыр "Голландский"</t>
  </si>
  <si>
    <t>Курица тушеная с морковью</t>
  </si>
  <si>
    <t>54-25м</t>
  </si>
  <si>
    <t>Каша гречневая рассыпчатая</t>
  </si>
  <si>
    <t>Компот из кураги и изюма</t>
  </si>
  <si>
    <t>Рагу из свинины</t>
  </si>
  <si>
    <t>Чай с лимоном</t>
  </si>
  <si>
    <t>Рис припущенный</t>
  </si>
  <si>
    <t>Котлета рыбная (горбуша)</t>
  </si>
  <si>
    <t>Картофельное пюре</t>
  </si>
  <si>
    <t>Напиток "Витошка"</t>
  </si>
  <si>
    <t>Бризоль</t>
  </si>
  <si>
    <t>Овощи тушеные</t>
  </si>
  <si>
    <t>Котлеты припущенные из мяса птицы</t>
  </si>
  <si>
    <t>Поджарка из свинины</t>
  </si>
  <si>
    <t>Напиток витаминный</t>
  </si>
  <si>
    <t>Хлеб из пшеничной муки высшего сорта</t>
  </si>
  <si>
    <t>Мармелад жевательный 30 гр</t>
  </si>
  <si>
    <t>Птица, тушенная в соусе сметанном с томатом</t>
  </si>
  <si>
    <t>Гуляш(свинина)</t>
  </si>
  <si>
    <t>Суп с рыбными консервами</t>
  </si>
  <si>
    <t>Хлеб из пшеничной муки высший сорт</t>
  </si>
  <si>
    <t>Суп с макаронными изделиями на курином бульоне</t>
  </si>
  <si>
    <t>Наггетсы, стрипсы, байтсы</t>
  </si>
  <si>
    <t>Рагу овощное</t>
  </si>
  <si>
    <t>Яблоки</t>
  </si>
  <si>
    <t>Мармелад жев. 30 гр</t>
  </si>
  <si>
    <t xml:space="preserve">Свекольник </t>
  </si>
  <si>
    <t>Сок 200мл/шт</t>
  </si>
  <si>
    <t>Сок 200 мл/шт</t>
  </si>
  <si>
    <t>Борщ  с капустой и картофелем на курином бульоне</t>
  </si>
  <si>
    <t>Компот из смородины</t>
  </si>
  <si>
    <t>Джем</t>
  </si>
  <si>
    <t>Суп с бобовыми на курином бульоне</t>
  </si>
  <si>
    <t>7</t>
  </si>
  <si>
    <t>4</t>
  </si>
  <si>
    <t>13</t>
  </si>
  <si>
    <t>157</t>
  </si>
  <si>
    <t>37,01</t>
  </si>
  <si>
    <t>110</t>
  </si>
  <si>
    <t>18</t>
  </si>
  <si>
    <t>12</t>
  </si>
  <si>
    <t>231</t>
  </si>
  <si>
    <t>235</t>
  </si>
  <si>
    <t>200</t>
  </si>
  <si>
    <t>9</t>
  </si>
  <si>
    <t>174</t>
  </si>
  <si>
    <t>643</t>
  </si>
  <si>
    <t>19</t>
  </si>
  <si>
    <t>80</t>
  </si>
  <si>
    <t>15</t>
  </si>
  <si>
    <t>1</t>
  </si>
  <si>
    <t>8</t>
  </si>
  <si>
    <t>37</t>
  </si>
  <si>
    <t>20</t>
  </si>
  <si>
    <t>3</t>
  </si>
  <si>
    <t>178</t>
  </si>
  <si>
    <t>30</t>
  </si>
  <si>
    <t>2</t>
  </si>
  <si>
    <t>59</t>
  </si>
  <si>
    <t>10</t>
  </si>
  <si>
    <t>35</t>
  </si>
  <si>
    <t>5</t>
  </si>
  <si>
    <t>24</t>
  </si>
  <si>
    <t>100</t>
  </si>
  <si>
    <t>Гренки из пшеничного хлеба</t>
  </si>
  <si>
    <t>Суп с рыбными консервами и крупой</t>
  </si>
  <si>
    <t>14</t>
  </si>
  <si>
    <t>84</t>
  </si>
  <si>
    <t>63</t>
  </si>
  <si>
    <t>120</t>
  </si>
  <si>
    <t>22</t>
  </si>
  <si>
    <t>287</t>
  </si>
  <si>
    <t>260</t>
  </si>
  <si>
    <t>150</t>
  </si>
  <si>
    <t>213</t>
  </si>
  <si>
    <t>196</t>
  </si>
  <si>
    <t>27</t>
  </si>
  <si>
    <t>111</t>
  </si>
  <si>
    <t>160 238,00</t>
  </si>
  <si>
    <t>40</t>
  </si>
  <si>
    <t>98</t>
  </si>
  <si>
    <t>25</t>
  </si>
  <si>
    <t>49</t>
  </si>
  <si>
    <t>6</t>
  </si>
  <si>
    <t>151</t>
  </si>
  <si>
    <t>103</t>
  </si>
  <si>
    <t>23</t>
  </si>
  <si>
    <t>31</t>
  </si>
  <si>
    <t>366</t>
  </si>
  <si>
    <t>559</t>
  </si>
  <si>
    <t>131</t>
  </si>
  <si>
    <t>65</t>
  </si>
  <si>
    <t>91</t>
  </si>
  <si>
    <t>349</t>
  </si>
  <si>
    <t>73</t>
  </si>
  <si>
    <t>96</t>
  </si>
  <si>
    <t>11</t>
  </si>
  <si>
    <t>159</t>
  </si>
  <si>
    <t>16</t>
  </si>
  <si>
    <t>245</t>
  </si>
  <si>
    <t>189</t>
  </si>
  <si>
    <t>266</t>
  </si>
  <si>
    <t>626</t>
  </si>
  <si>
    <t>64</t>
  </si>
  <si>
    <t>265</t>
  </si>
  <si>
    <t>56</t>
  </si>
  <si>
    <t>Рассольник ленинградский на курином бульоне</t>
  </si>
  <si>
    <t>Компот из вишни</t>
  </si>
  <si>
    <t>175</t>
  </si>
  <si>
    <t>60</t>
  </si>
  <si>
    <t>230</t>
  </si>
  <si>
    <t>21</t>
  </si>
  <si>
    <t>380</t>
  </si>
  <si>
    <t>263</t>
  </si>
  <si>
    <t>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</si>
</sst>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1"/>
  <sheetViews>
    <sheetView tabSelected="1" workbookViewId="0">
      <pane xSplit="4" ySplit="5" topLeftCell="F45" activePane="bottomRight" state="frozen"/>
      <selection pane="topRight" activeCell="E1" sqref="E1"/>
      <selection pane="bottomLeft" activeCell="A6" sqref="A6"/>
      <selection pane="bottomRight" activeCell="M45" sqref="M4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41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customHeight="1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customHeight="1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customHeight="1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52"/>
      <c r="L8" s="43"/>
    </row>
    <row r="9" spans="1:12" ht="14.4" customHeight="1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customHeight="1" x14ac:dyDescent="0.3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4.4" customHeight="1" x14ac:dyDescent="0.3">
      <c r="A11" s="23"/>
      <c r="B11" s="15"/>
      <c r="C11" s="11"/>
      <c r="D11" s="7" t="s">
        <v>24</v>
      </c>
      <c r="E11" s="42"/>
      <c r="F11" s="43"/>
      <c r="G11" s="43"/>
      <c r="H11" s="43"/>
      <c r="I11" s="43"/>
      <c r="J11" s="43"/>
      <c r="K11" s="44"/>
      <c r="L11" s="43"/>
    </row>
    <row r="12" spans="1:12" ht="14.4" customHeight="1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4"/>
      <c r="B14" s="17"/>
      <c r="C14" s="8"/>
      <c r="D14" s="18" t="s">
        <v>33</v>
      </c>
      <c r="E14" s="9"/>
      <c r="F14" s="19">
        <f>SUM(F6:F13)</f>
        <v>0</v>
      </c>
      <c r="G14" s="19">
        <f t="shared" ref="G14:J14" si="0">SUM(G6:G13)</f>
        <v>0</v>
      </c>
      <c r="H14" s="19">
        <f t="shared" si="0"/>
        <v>0</v>
      </c>
      <c r="I14" s="19">
        <f t="shared" si="0"/>
        <v>0</v>
      </c>
      <c r="J14" s="19">
        <f t="shared" si="0"/>
        <v>0</v>
      </c>
      <c r="K14" s="25"/>
      <c r="L14" s="19">
        <f t="shared" ref="L14" si="1">SUM(L6:L13)</f>
        <v>0</v>
      </c>
    </row>
    <row r="15" spans="1:12" ht="14.4" x14ac:dyDescent="0.3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 t="s">
        <v>64</v>
      </c>
      <c r="F16" s="43">
        <v>200</v>
      </c>
      <c r="G16" s="43">
        <v>2</v>
      </c>
      <c r="H16" s="43">
        <v>2</v>
      </c>
      <c r="I16" s="43">
        <v>8</v>
      </c>
      <c r="J16" s="43">
        <v>95</v>
      </c>
      <c r="K16" s="44">
        <v>64</v>
      </c>
      <c r="L16" s="43"/>
    </row>
    <row r="17" spans="1:12" ht="14.4" customHeight="1" x14ac:dyDescent="0.3">
      <c r="A17" s="23"/>
      <c r="B17" s="15"/>
      <c r="C17" s="11"/>
      <c r="D17" s="7" t="s">
        <v>28</v>
      </c>
      <c r="E17" s="42" t="s">
        <v>58</v>
      </c>
      <c r="F17" s="43">
        <v>110</v>
      </c>
      <c r="G17" s="43">
        <v>18</v>
      </c>
      <c r="H17" s="43">
        <v>24</v>
      </c>
      <c r="I17" s="43">
        <v>4</v>
      </c>
      <c r="J17" s="43">
        <v>406</v>
      </c>
      <c r="K17" s="44">
        <v>512</v>
      </c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42</v>
      </c>
      <c r="F18" s="43">
        <v>150</v>
      </c>
      <c r="G18" s="43">
        <v>6</v>
      </c>
      <c r="H18" s="43">
        <v>4</v>
      </c>
      <c r="I18" s="43">
        <v>28</v>
      </c>
      <c r="J18" s="43">
        <v>200</v>
      </c>
      <c r="K18" s="44">
        <v>626</v>
      </c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59</v>
      </c>
      <c r="F19" s="43">
        <v>200</v>
      </c>
      <c r="G19" s="43"/>
      <c r="H19" s="43"/>
      <c r="I19" s="43">
        <v>27</v>
      </c>
      <c r="J19" s="43">
        <v>111</v>
      </c>
      <c r="K19" s="52">
        <v>160238</v>
      </c>
      <c r="L19" s="43"/>
    </row>
    <row r="20" spans="1:12" ht="14.4" x14ac:dyDescent="0.3">
      <c r="A20" s="23"/>
      <c r="B20" s="15"/>
      <c r="C20" s="11"/>
      <c r="D20" s="7" t="s">
        <v>31</v>
      </c>
      <c r="E20" s="42" t="s">
        <v>65</v>
      </c>
      <c r="F20" s="43">
        <v>45</v>
      </c>
      <c r="G20" s="43">
        <v>4</v>
      </c>
      <c r="H20" s="43"/>
      <c r="I20" s="43">
        <v>23</v>
      </c>
      <c r="J20" s="43">
        <v>110</v>
      </c>
      <c r="K20" s="44"/>
      <c r="L20" s="43"/>
    </row>
    <row r="21" spans="1:12" ht="14.4" x14ac:dyDescent="0.3">
      <c r="A21" s="23"/>
      <c r="B21" s="15"/>
      <c r="C21" s="11"/>
      <c r="D21" s="7" t="s">
        <v>32</v>
      </c>
      <c r="E21" s="42" t="s">
        <v>43</v>
      </c>
      <c r="F21" s="43">
        <v>20</v>
      </c>
      <c r="G21" s="43">
        <v>1</v>
      </c>
      <c r="H21" s="43"/>
      <c r="I21" s="43">
        <v>8</v>
      </c>
      <c r="J21" s="43">
        <v>39</v>
      </c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3">
      <c r="A24" s="24"/>
      <c r="B24" s="17"/>
      <c r="C24" s="8"/>
      <c r="D24" s="18" t="s">
        <v>33</v>
      </c>
      <c r="E24" s="9"/>
      <c r="F24" s="19">
        <f>SUM(F15:F23)</f>
        <v>725</v>
      </c>
      <c r="G24" s="19">
        <f t="shared" ref="G24:J24" si="2">SUM(G15:G23)</f>
        <v>31</v>
      </c>
      <c r="H24" s="19">
        <f t="shared" si="2"/>
        <v>30</v>
      </c>
      <c r="I24" s="19">
        <f t="shared" si="2"/>
        <v>98</v>
      </c>
      <c r="J24" s="19">
        <f t="shared" si="2"/>
        <v>961</v>
      </c>
      <c r="K24" s="25"/>
      <c r="L24" s="19">
        <f t="shared" ref="L24" si="3">SUM(L15:L23)</f>
        <v>0</v>
      </c>
    </row>
    <row r="25" spans="1:12" ht="15" thickBot="1" x14ac:dyDescent="0.3">
      <c r="A25" s="29">
        <f>A6</f>
        <v>1</v>
      </c>
      <c r="B25" s="30">
        <f>B6</f>
        <v>1</v>
      </c>
      <c r="C25" s="56" t="s">
        <v>4</v>
      </c>
      <c r="D25" s="57"/>
      <c r="E25" s="31"/>
      <c r="F25" s="32">
        <f>F14+F24</f>
        <v>725</v>
      </c>
      <c r="G25" s="32">
        <f t="shared" ref="G25:J25" si="4">G14+G24</f>
        <v>31</v>
      </c>
      <c r="H25" s="32">
        <f t="shared" si="4"/>
        <v>30</v>
      </c>
      <c r="I25" s="32">
        <f t="shared" si="4"/>
        <v>98</v>
      </c>
      <c r="J25" s="32">
        <f t="shared" si="4"/>
        <v>961</v>
      </c>
      <c r="K25" s="32"/>
      <c r="L25" s="32">
        <f t="shared" ref="L25" si="5">L14+L24</f>
        <v>0</v>
      </c>
    </row>
    <row r="26" spans="1:12" ht="14.4" x14ac:dyDescent="0.3">
      <c r="A26" s="14">
        <v>1</v>
      </c>
      <c r="B26" s="15">
        <v>2</v>
      </c>
      <c r="C26" s="22" t="s">
        <v>20</v>
      </c>
      <c r="D26" s="5"/>
      <c r="E26" s="39"/>
      <c r="F26" s="40"/>
      <c r="G26" s="40"/>
      <c r="H26" s="40"/>
      <c r="I26" s="40"/>
      <c r="J26" s="40"/>
      <c r="K26" s="41"/>
      <c r="L26" s="40"/>
    </row>
    <row r="27" spans="1:12" ht="14.4" x14ac:dyDescent="0.3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7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7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6"/>
      <c r="B34" s="17"/>
      <c r="C34" s="8"/>
      <c r="D34" s="18" t="s">
        <v>33</v>
      </c>
      <c r="E34" s="9"/>
      <c r="F34" s="19"/>
      <c r="G34" s="19"/>
      <c r="H34" s="19"/>
      <c r="I34" s="19"/>
      <c r="J34" s="19"/>
      <c r="K34" s="25"/>
      <c r="L34" s="19"/>
    </row>
    <row r="35" spans="1:12" ht="14.4" x14ac:dyDescent="0.3">
      <c r="A35" s="13">
        <f>A26</f>
        <v>1</v>
      </c>
      <c r="B35" s="13">
        <f>B26</f>
        <v>2</v>
      </c>
      <c r="C35" s="10" t="s">
        <v>25</v>
      </c>
      <c r="D35" s="7" t="s">
        <v>26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27</v>
      </c>
      <c r="E36" s="42" t="s">
        <v>66</v>
      </c>
      <c r="F36" s="43">
        <v>200</v>
      </c>
      <c r="G36" s="43">
        <v>6</v>
      </c>
      <c r="H36" s="43">
        <v>4</v>
      </c>
      <c r="I36" s="43">
        <v>18</v>
      </c>
      <c r="J36" s="43">
        <v>151</v>
      </c>
      <c r="K36" s="44">
        <v>103</v>
      </c>
      <c r="L36" s="43"/>
    </row>
    <row r="37" spans="1:12" ht="14.4" x14ac:dyDescent="0.3">
      <c r="A37" s="14"/>
      <c r="B37" s="15"/>
      <c r="C37" s="11"/>
      <c r="D37" s="7" t="s">
        <v>28</v>
      </c>
      <c r="E37" s="42" t="s">
        <v>67</v>
      </c>
      <c r="F37" s="43">
        <v>100</v>
      </c>
      <c r="G37" s="43">
        <v>13</v>
      </c>
      <c r="H37" s="43">
        <v>10</v>
      </c>
      <c r="I37" s="43"/>
      <c r="J37" s="43">
        <v>220</v>
      </c>
      <c r="K37" s="44">
        <v>595</v>
      </c>
      <c r="L37" s="43"/>
    </row>
    <row r="38" spans="1:12" ht="14.4" x14ac:dyDescent="0.3">
      <c r="A38" s="14"/>
      <c r="B38" s="15"/>
      <c r="C38" s="11"/>
      <c r="D38" s="7" t="s">
        <v>29</v>
      </c>
      <c r="E38" s="42" t="s">
        <v>68</v>
      </c>
      <c r="F38" s="43">
        <v>150</v>
      </c>
      <c r="G38" s="43">
        <v>4</v>
      </c>
      <c r="H38" s="43">
        <v>4</v>
      </c>
      <c r="I38" s="43">
        <v>21</v>
      </c>
      <c r="J38" s="43">
        <v>141</v>
      </c>
      <c r="K38" s="44">
        <v>64</v>
      </c>
      <c r="L38" s="43"/>
    </row>
    <row r="39" spans="1:12" ht="14.4" x14ac:dyDescent="0.3">
      <c r="A39" s="14"/>
      <c r="B39" s="15"/>
      <c r="C39" s="11"/>
      <c r="D39" s="7" t="s">
        <v>30</v>
      </c>
      <c r="E39" s="42" t="s">
        <v>48</v>
      </c>
      <c r="F39" s="43">
        <v>200</v>
      </c>
      <c r="G39" s="43">
        <v>1</v>
      </c>
      <c r="H39" s="43"/>
      <c r="I39" s="43">
        <v>22</v>
      </c>
      <c r="J39" s="43">
        <v>91</v>
      </c>
      <c r="K39" s="44">
        <v>349</v>
      </c>
      <c r="L39" s="43"/>
    </row>
    <row r="40" spans="1:12" ht="14.4" x14ac:dyDescent="0.3">
      <c r="A40" s="14"/>
      <c r="B40" s="15"/>
      <c r="C40" s="11"/>
      <c r="D40" s="7" t="s">
        <v>31</v>
      </c>
      <c r="E40" s="42" t="s">
        <v>60</v>
      </c>
      <c r="F40" s="43">
        <v>40</v>
      </c>
      <c r="G40" s="43">
        <v>3</v>
      </c>
      <c r="H40" s="43"/>
      <c r="I40" s="43">
        <v>20</v>
      </c>
      <c r="J40" s="43">
        <v>98</v>
      </c>
      <c r="K40" s="44"/>
      <c r="L40" s="43"/>
    </row>
    <row r="41" spans="1:12" ht="14.4" x14ac:dyDescent="0.3">
      <c r="A41" s="14"/>
      <c r="B41" s="15"/>
      <c r="C41" s="11"/>
      <c r="D41" s="7" t="s">
        <v>32</v>
      </c>
      <c r="E41" s="42" t="s">
        <v>43</v>
      </c>
      <c r="F41" s="43">
        <v>25</v>
      </c>
      <c r="G41" s="43">
        <v>2</v>
      </c>
      <c r="H41" s="43"/>
      <c r="I41" s="43">
        <v>10</v>
      </c>
      <c r="J41" s="43">
        <v>49</v>
      </c>
      <c r="K41" s="44"/>
      <c r="L41" s="43"/>
    </row>
    <row r="42" spans="1:12" ht="14.4" x14ac:dyDescent="0.3">
      <c r="A42" s="14"/>
      <c r="B42" s="15"/>
      <c r="C42" s="11"/>
      <c r="D42" s="6"/>
      <c r="E42" s="42" t="s">
        <v>69</v>
      </c>
      <c r="F42" s="43">
        <v>100</v>
      </c>
      <c r="G42" s="43"/>
      <c r="H42" s="43"/>
      <c r="I42" s="43">
        <v>10</v>
      </c>
      <c r="J42" s="43">
        <v>47</v>
      </c>
      <c r="K42" s="44"/>
      <c r="L42" s="43"/>
    </row>
    <row r="43" spans="1:12" ht="14.4" x14ac:dyDescent="0.3">
      <c r="A43" s="14"/>
      <c r="B43" s="15"/>
      <c r="C43" s="11"/>
      <c r="D43" s="6"/>
      <c r="E43" s="42" t="s">
        <v>61</v>
      </c>
      <c r="F43" s="43">
        <v>30</v>
      </c>
      <c r="G43" s="43"/>
      <c r="H43" s="43"/>
      <c r="I43" s="43">
        <v>24</v>
      </c>
      <c r="J43" s="43">
        <v>96</v>
      </c>
      <c r="K43" s="44"/>
      <c r="L43" s="43"/>
    </row>
    <row r="44" spans="1:12" ht="14.4" x14ac:dyDescent="0.3">
      <c r="A44" s="16"/>
      <c r="B44" s="17"/>
      <c r="C44" s="8"/>
      <c r="D44" s="18" t="s">
        <v>33</v>
      </c>
      <c r="E44" s="9"/>
      <c r="F44" s="19">
        <f>SUM(F35:F43)</f>
        <v>845</v>
      </c>
      <c r="G44" s="19">
        <f t="shared" ref="G44" si="6">SUM(G35:G43)</f>
        <v>29</v>
      </c>
      <c r="H44" s="19">
        <f t="shared" ref="H44" si="7">SUM(H35:H43)</f>
        <v>18</v>
      </c>
      <c r="I44" s="19">
        <f t="shared" ref="I44" si="8">SUM(I35:I43)</f>
        <v>125</v>
      </c>
      <c r="J44" s="19">
        <f t="shared" ref="J44:L44" si="9">SUM(J35:J43)</f>
        <v>893</v>
      </c>
      <c r="K44" s="25"/>
      <c r="L44" s="19">
        <f t="shared" si="9"/>
        <v>0</v>
      </c>
    </row>
    <row r="45" spans="1:12" ht="15.75" customHeight="1" thickBot="1" x14ac:dyDescent="0.3">
      <c r="A45" s="33">
        <f>A26</f>
        <v>1</v>
      </c>
      <c r="B45" s="33">
        <f>B26</f>
        <v>2</v>
      </c>
      <c r="C45" s="56" t="s">
        <v>4</v>
      </c>
      <c r="D45" s="57"/>
      <c r="E45" s="31"/>
      <c r="F45" s="32">
        <f>F34+F44</f>
        <v>845</v>
      </c>
      <c r="G45" s="32">
        <f t="shared" ref="G45" si="10">G34+G44</f>
        <v>29</v>
      </c>
      <c r="H45" s="32">
        <f t="shared" ref="H45" si="11">H34+H44</f>
        <v>18</v>
      </c>
      <c r="I45" s="32">
        <f t="shared" ref="I45" si="12">I34+I44</f>
        <v>125</v>
      </c>
      <c r="J45" s="32">
        <f t="shared" ref="J45:L45" si="13">J34+J44</f>
        <v>893</v>
      </c>
      <c r="K45" s="32"/>
      <c r="L45" s="32">
        <f t="shared" si="13"/>
        <v>0</v>
      </c>
    </row>
    <row r="46" spans="1:12" ht="14.4" x14ac:dyDescent="0.3">
      <c r="A46" s="20">
        <v>1</v>
      </c>
      <c r="B46" s="21">
        <v>3</v>
      </c>
      <c r="C46" s="22" t="s">
        <v>20</v>
      </c>
      <c r="D46" s="5" t="s">
        <v>21</v>
      </c>
      <c r="E46" s="39"/>
      <c r="F46" s="40"/>
      <c r="G46" s="40"/>
      <c r="H46" s="40"/>
      <c r="I46" s="40"/>
      <c r="J46" s="40"/>
      <c r="K46" s="41"/>
      <c r="L46" s="40"/>
    </row>
    <row r="47" spans="1:12" ht="14.4" x14ac:dyDescent="0.3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22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7" t="s">
        <v>23</v>
      </c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7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3"/>
      <c r="B51" s="15"/>
      <c r="C51" s="11"/>
      <c r="D51" s="7" t="s">
        <v>24</v>
      </c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4"/>
      <c r="B54" s="17"/>
      <c r="C54" s="8"/>
      <c r="D54" s="18" t="s">
        <v>33</v>
      </c>
      <c r="E54" s="9"/>
      <c r="F54" s="19">
        <f>SUM(F46:F53)</f>
        <v>0</v>
      </c>
      <c r="G54" s="19">
        <f t="shared" ref="G54" si="14">SUM(G46:G53)</f>
        <v>0</v>
      </c>
      <c r="H54" s="19">
        <f t="shared" ref="H54" si="15">SUM(H46:H53)</f>
        <v>0</v>
      </c>
      <c r="I54" s="19">
        <f t="shared" ref="I54" si="16">SUM(I46:I53)</f>
        <v>0</v>
      </c>
      <c r="J54" s="19">
        <f t="shared" ref="J54:L54" si="17">SUM(J46:J53)</f>
        <v>0</v>
      </c>
      <c r="K54" s="25"/>
      <c r="L54" s="19">
        <f t="shared" si="17"/>
        <v>0</v>
      </c>
    </row>
    <row r="55" spans="1:12" ht="14.4" x14ac:dyDescent="0.3">
      <c r="A55" s="26">
        <f>A46</f>
        <v>1</v>
      </c>
      <c r="B55" s="13">
        <f>B46</f>
        <v>3</v>
      </c>
      <c r="C55" s="10" t="s">
        <v>25</v>
      </c>
      <c r="D55" s="7" t="s">
        <v>26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27</v>
      </c>
      <c r="E56" s="42" t="s">
        <v>71</v>
      </c>
      <c r="F56" s="43">
        <v>200</v>
      </c>
      <c r="G56" s="43">
        <v>6</v>
      </c>
      <c r="H56" s="43">
        <v>6</v>
      </c>
      <c r="I56" s="43">
        <v>9</v>
      </c>
      <c r="J56" s="43">
        <v>154</v>
      </c>
      <c r="K56" s="44">
        <v>35</v>
      </c>
      <c r="L56" s="43"/>
    </row>
    <row r="57" spans="1:12" ht="14.4" x14ac:dyDescent="0.3">
      <c r="A57" s="23"/>
      <c r="B57" s="15"/>
      <c r="C57" s="11"/>
      <c r="D57" s="7" t="s">
        <v>28</v>
      </c>
      <c r="E57" s="42" t="s">
        <v>45</v>
      </c>
      <c r="F57" s="43">
        <v>120</v>
      </c>
      <c r="G57" s="43">
        <v>14</v>
      </c>
      <c r="H57" s="43">
        <v>17</v>
      </c>
      <c r="I57" s="43">
        <v>5</v>
      </c>
      <c r="J57" s="43">
        <v>244</v>
      </c>
      <c r="K57" s="44" t="s">
        <v>46</v>
      </c>
      <c r="L57" s="43"/>
    </row>
    <row r="58" spans="1:12" ht="14.4" x14ac:dyDescent="0.3">
      <c r="A58" s="23"/>
      <c r="B58" s="15"/>
      <c r="C58" s="11"/>
      <c r="D58" s="7" t="s">
        <v>29</v>
      </c>
      <c r="E58" s="42" t="s">
        <v>47</v>
      </c>
      <c r="F58" s="43">
        <v>200</v>
      </c>
      <c r="G58" s="43">
        <v>11</v>
      </c>
      <c r="H58" s="43">
        <v>3</v>
      </c>
      <c r="I58" s="43">
        <v>49</v>
      </c>
      <c r="J58" s="43">
        <v>283</v>
      </c>
      <c r="K58" s="44">
        <v>196</v>
      </c>
      <c r="L58" s="43"/>
    </row>
    <row r="59" spans="1:12" ht="14.4" x14ac:dyDescent="0.3">
      <c r="A59" s="23"/>
      <c r="B59" s="15"/>
      <c r="C59" s="11"/>
      <c r="D59" s="7" t="s">
        <v>30</v>
      </c>
      <c r="E59" s="42" t="s">
        <v>50</v>
      </c>
      <c r="F59" s="43">
        <v>200</v>
      </c>
      <c r="G59" s="43"/>
      <c r="H59" s="43"/>
      <c r="I59" s="43">
        <v>15</v>
      </c>
      <c r="J59" s="43">
        <v>64</v>
      </c>
      <c r="K59" s="44">
        <v>265</v>
      </c>
      <c r="L59" s="43"/>
    </row>
    <row r="60" spans="1:12" ht="14.4" x14ac:dyDescent="0.3">
      <c r="A60" s="23"/>
      <c r="B60" s="15"/>
      <c r="C60" s="11"/>
      <c r="D60" s="7" t="s">
        <v>31</v>
      </c>
      <c r="E60" s="42" t="s">
        <v>60</v>
      </c>
      <c r="F60" s="43">
        <v>30</v>
      </c>
      <c r="G60" s="43">
        <v>2</v>
      </c>
      <c r="H60" s="43"/>
      <c r="I60" s="43">
        <v>15</v>
      </c>
      <c r="J60" s="43">
        <v>73</v>
      </c>
      <c r="K60" s="44"/>
      <c r="L60" s="43"/>
    </row>
    <row r="61" spans="1:12" ht="14.4" x14ac:dyDescent="0.3">
      <c r="A61" s="23"/>
      <c r="B61" s="15"/>
      <c r="C61" s="11"/>
      <c r="D61" s="7" t="s">
        <v>32</v>
      </c>
      <c r="E61" s="42" t="s">
        <v>43</v>
      </c>
      <c r="F61" s="43">
        <v>25</v>
      </c>
      <c r="G61" s="43">
        <v>2</v>
      </c>
      <c r="H61" s="43"/>
      <c r="I61" s="43">
        <v>10</v>
      </c>
      <c r="J61" s="43">
        <v>49</v>
      </c>
      <c r="K61" s="44"/>
      <c r="L61" s="43"/>
    </row>
    <row r="62" spans="1:12" ht="14.4" x14ac:dyDescent="0.3">
      <c r="A62" s="23"/>
      <c r="B62" s="15"/>
      <c r="C62" s="11"/>
      <c r="D62" s="6"/>
      <c r="E62" s="42" t="s">
        <v>69</v>
      </c>
      <c r="F62" s="43">
        <v>110</v>
      </c>
      <c r="G62" s="43"/>
      <c r="H62" s="43"/>
      <c r="I62" s="43">
        <v>11</v>
      </c>
      <c r="J62" s="43">
        <v>52</v>
      </c>
      <c r="K62" s="44"/>
      <c r="L62" s="43"/>
    </row>
    <row r="63" spans="1:12" ht="14.4" x14ac:dyDescent="0.3">
      <c r="A63" s="23"/>
      <c r="B63" s="15"/>
      <c r="C63" s="11"/>
      <c r="D63" s="6"/>
      <c r="E63" s="42" t="s">
        <v>73</v>
      </c>
      <c r="F63" s="43">
        <v>200</v>
      </c>
      <c r="G63" s="43">
        <v>5</v>
      </c>
      <c r="H63" s="43">
        <v>1</v>
      </c>
      <c r="I63" s="43">
        <v>24</v>
      </c>
      <c r="J63" s="43">
        <v>100</v>
      </c>
      <c r="K63" s="44"/>
      <c r="L63" s="43"/>
    </row>
    <row r="64" spans="1:12" ht="14.4" x14ac:dyDescent="0.3">
      <c r="A64" s="24"/>
      <c r="B64" s="17"/>
      <c r="C64" s="8"/>
      <c r="D64" s="18" t="s">
        <v>33</v>
      </c>
      <c r="E64" s="9"/>
      <c r="F64" s="19">
        <f>SUM(F55:F63)</f>
        <v>1085</v>
      </c>
      <c r="G64" s="19">
        <f t="shared" ref="G64" si="18">SUM(G55:G63)</f>
        <v>40</v>
      </c>
      <c r="H64" s="19">
        <f t="shared" ref="H64" si="19">SUM(H55:H63)</f>
        <v>27</v>
      </c>
      <c r="I64" s="19">
        <f t="shared" ref="I64" si="20">SUM(I55:I63)</f>
        <v>138</v>
      </c>
      <c r="J64" s="19">
        <f t="shared" ref="J64:L64" si="21">SUM(J55:J63)</f>
        <v>1019</v>
      </c>
      <c r="K64" s="25"/>
      <c r="L64" s="19">
        <f t="shared" si="21"/>
        <v>0</v>
      </c>
    </row>
    <row r="65" spans="1:12" ht="15.75" customHeight="1" thickBot="1" x14ac:dyDescent="0.3">
      <c r="A65" s="29">
        <f>A46</f>
        <v>1</v>
      </c>
      <c r="B65" s="30">
        <f>B46</f>
        <v>3</v>
      </c>
      <c r="C65" s="56" t="s">
        <v>4</v>
      </c>
      <c r="D65" s="57"/>
      <c r="E65" s="31"/>
      <c r="F65" s="32">
        <f>F54+F64</f>
        <v>1085</v>
      </c>
      <c r="G65" s="32">
        <f t="shared" ref="G65" si="22">G54+G64</f>
        <v>40</v>
      </c>
      <c r="H65" s="32">
        <f t="shared" ref="H65" si="23">H54+H64</f>
        <v>27</v>
      </c>
      <c r="I65" s="32">
        <f t="shared" ref="I65" si="24">I54+I64</f>
        <v>138</v>
      </c>
      <c r="J65" s="32">
        <f t="shared" ref="J65:L65" si="25">J54+J64</f>
        <v>1019</v>
      </c>
      <c r="K65" s="32"/>
      <c r="L65" s="32">
        <f t="shared" si="25"/>
        <v>0</v>
      </c>
    </row>
    <row r="66" spans="1:12" ht="14.4" x14ac:dyDescent="0.3">
      <c r="A66" s="20">
        <v>1</v>
      </c>
      <c r="B66" s="21">
        <v>4</v>
      </c>
      <c r="C66" s="22" t="s">
        <v>20</v>
      </c>
      <c r="D66" s="5"/>
      <c r="E66" s="39"/>
      <c r="F66" s="40"/>
      <c r="G66" s="40"/>
      <c r="H66" s="40"/>
      <c r="I66" s="40"/>
      <c r="J66" s="40"/>
      <c r="K66" s="41"/>
      <c r="L66" s="40"/>
    </row>
    <row r="67" spans="1:12" ht="14.4" x14ac:dyDescent="0.3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7"/>
      <c r="E68" s="42"/>
      <c r="F68" s="43"/>
      <c r="G68" s="43"/>
      <c r="H68" s="43"/>
      <c r="I68" s="43"/>
      <c r="J68" s="43"/>
      <c r="K68" s="52"/>
      <c r="L68" s="43"/>
    </row>
    <row r="69" spans="1:12" ht="14.4" x14ac:dyDescent="0.3">
      <c r="A69" s="23"/>
      <c r="B69" s="15"/>
      <c r="C69" s="11"/>
      <c r="D69" s="7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3"/>
      <c r="B70" s="15"/>
      <c r="C70" s="11"/>
      <c r="D70" s="7"/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4"/>
      <c r="B75" s="17"/>
      <c r="C75" s="8"/>
      <c r="D75" s="18" t="s">
        <v>33</v>
      </c>
      <c r="E75" s="9"/>
      <c r="F75" s="19">
        <f>SUM(F66:F74)</f>
        <v>0</v>
      </c>
      <c r="G75" s="19">
        <f t="shared" ref="G75" si="26">SUM(G66:G74)</f>
        <v>0</v>
      </c>
      <c r="H75" s="19">
        <f t="shared" ref="H75" si="27">SUM(H66:H74)</f>
        <v>0</v>
      </c>
      <c r="I75" s="19">
        <f t="shared" ref="I75" si="28">SUM(I66:I74)</f>
        <v>0</v>
      </c>
      <c r="J75" s="19">
        <f t="shared" ref="J75:L75" si="29">SUM(J66:J74)</f>
        <v>0</v>
      </c>
      <c r="K75" s="25"/>
      <c r="L75" s="19">
        <f t="shared" si="29"/>
        <v>0</v>
      </c>
    </row>
    <row r="76" spans="1:12" ht="14.4" x14ac:dyDescent="0.3">
      <c r="A76" s="26">
        <f>A66</f>
        <v>1</v>
      </c>
      <c r="B76" s="13">
        <f>B66</f>
        <v>4</v>
      </c>
      <c r="C76" s="10" t="s">
        <v>25</v>
      </c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27</v>
      </c>
      <c r="E77" s="42" t="s">
        <v>74</v>
      </c>
      <c r="F77" s="43">
        <v>200</v>
      </c>
      <c r="G77" s="43">
        <v>6</v>
      </c>
      <c r="H77" s="43">
        <v>6</v>
      </c>
      <c r="I77" s="43">
        <v>11</v>
      </c>
      <c r="J77" s="43">
        <v>159</v>
      </c>
      <c r="K77" s="44">
        <v>27</v>
      </c>
      <c r="L77" s="43"/>
    </row>
    <row r="78" spans="1:12" ht="14.4" x14ac:dyDescent="0.3">
      <c r="A78" s="23"/>
      <c r="B78" s="15"/>
      <c r="C78" s="11"/>
      <c r="D78" s="7" t="s">
        <v>28</v>
      </c>
      <c r="E78" s="42" t="s">
        <v>62</v>
      </c>
      <c r="F78" s="43">
        <v>130</v>
      </c>
      <c r="G78" s="43">
        <v>17</v>
      </c>
      <c r="H78" s="43">
        <v>20</v>
      </c>
      <c r="I78" s="43">
        <v>6</v>
      </c>
      <c r="J78" s="43">
        <v>295</v>
      </c>
      <c r="K78" s="44">
        <v>597</v>
      </c>
      <c r="L78" s="43"/>
    </row>
    <row r="79" spans="1:12" ht="14.4" x14ac:dyDescent="0.3">
      <c r="A79" s="23"/>
      <c r="B79" s="15"/>
      <c r="C79" s="11"/>
      <c r="D79" s="7" t="s">
        <v>29</v>
      </c>
      <c r="E79" s="42" t="s">
        <v>51</v>
      </c>
      <c r="F79" s="43">
        <v>160</v>
      </c>
      <c r="G79" s="43">
        <v>4</v>
      </c>
      <c r="H79" s="43">
        <v>3</v>
      </c>
      <c r="I79" s="43">
        <v>27</v>
      </c>
      <c r="J79" s="43">
        <v>208</v>
      </c>
      <c r="K79" s="44">
        <v>202</v>
      </c>
      <c r="L79" s="43"/>
    </row>
    <row r="80" spans="1:12" ht="14.4" x14ac:dyDescent="0.3">
      <c r="A80" s="23"/>
      <c r="B80" s="15"/>
      <c r="C80" s="11"/>
      <c r="D80" s="7" t="s">
        <v>30</v>
      </c>
      <c r="E80" s="42" t="s">
        <v>75</v>
      </c>
      <c r="F80" s="43">
        <v>200</v>
      </c>
      <c r="G80" s="43"/>
      <c r="H80" s="43"/>
      <c r="I80" s="43">
        <v>15</v>
      </c>
      <c r="J80" s="43">
        <v>65</v>
      </c>
      <c r="K80" s="44">
        <v>824</v>
      </c>
      <c r="L80" s="43"/>
    </row>
    <row r="81" spans="1:12" ht="14.4" x14ac:dyDescent="0.3">
      <c r="A81" s="23"/>
      <c r="B81" s="15"/>
      <c r="C81" s="11"/>
      <c r="D81" s="7" t="s">
        <v>31</v>
      </c>
      <c r="E81" s="42" t="s">
        <v>60</v>
      </c>
      <c r="F81" s="43">
        <v>45</v>
      </c>
      <c r="G81" s="43">
        <v>4</v>
      </c>
      <c r="H81" s="43"/>
      <c r="I81" s="43">
        <v>23</v>
      </c>
      <c r="J81" s="43">
        <v>110</v>
      </c>
      <c r="K81" s="44"/>
      <c r="L81" s="43"/>
    </row>
    <row r="82" spans="1:12" ht="14.4" x14ac:dyDescent="0.3">
      <c r="A82" s="23"/>
      <c r="B82" s="15"/>
      <c r="C82" s="11"/>
      <c r="D82" s="7" t="s">
        <v>32</v>
      </c>
      <c r="E82" s="42" t="s">
        <v>43</v>
      </c>
      <c r="F82" s="43">
        <v>25</v>
      </c>
      <c r="G82" s="43">
        <v>2</v>
      </c>
      <c r="H82" s="43"/>
      <c r="I82" s="43">
        <v>10</v>
      </c>
      <c r="J82" s="43">
        <v>49</v>
      </c>
      <c r="K82" s="44"/>
      <c r="L82" s="43"/>
    </row>
    <row r="83" spans="1:12" ht="14.4" x14ac:dyDescent="0.3">
      <c r="A83" s="23"/>
      <c r="B83" s="15"/>
      <c r="C83" s="11"/>
      <c r="D83" s="6"/>
      <c r="E83" s="42" t="s">
        <v>44</v>
      </c>
      <c r="F83" s="43">
        <v>10</v>
      </c>
      <c r="G83" s="43">
        <v>3</v>
      </c>
      <c r="H83" s="43">
        <v>3</v>
      </c>
      <c r="I83" s="43"/>
      <c r="J83" s="43">
        <v>35</v>
      </c>
      <c r="K83" s="44"/>
      <c r="L83" s="43"/>
    </row>
    <row r="84" spans="1:12" ht="14.4" x14ac:dyDescent="0.3">
      <c r="A84" s="23"/>
      <c r="B84" s="15"/>
      <c r="C84" s="11"/>
      <c r="D84" s="6"/>
      <c r="E84" s="42" t="s">
        <v>76</v>
      </c>
      <c r="F84" s="43">
        <v>20</v>
      </c>
      <c r="G84" s="43"/>
      <c r="H84" s="43"/>
      <c r="I84" s="43"/>
      <c r="J84" s="43"/>
      <c r="K84" s="44"/>
      <c r="L84" s="43"/>
    </row>
    <row r="85" spans="1:12" ht="14.4" x14ac:dyDescent="0.3">
      <c r="A85" s="24"/>
      <c r="B85" s="17"/>
      <c r="C85" s="8"/>
      <c r="D85" s="18" t="s">
        <v>33</v>
      </c>
      <c r="E85" s="9"/>
      <c r="F85" s="19">
        <f>SUM(F76:F84)</f>
        <v>790</v>
      </c>
      <c r="G85" s="19">
        <f t="shared" ref="G85" si="30">SUM(G76:G84)</f>
        <v>36</v>
      </c>
      <c r="H85" s="19">
        <f t="shared" ref="H85" si="31">SUM(H76:H84)</f>
        <v>32</v>
      </c>
      <c r="I85" s="19">
        <f t="shared" ref="I85" si="32">SUM(I76:I84)</f>
        <v>92</v>
      </c>
      <c r="J85" s="19">
        <f t="shared" ref="J85:L85" si="33">SUM(J76:J84)</f>
        <v>921</v>
      </c>
      <c r="K85" s="25"/>
      <c r="L85" s="19">
        <f t="shared" si="33"/>
        <v>0</v>
      </c>
    </row>
    <row r="86" spans="1:12" ht="15.75" customHeight="1" thickBot="1" x14ac:dyDescent="0.3">
      <c r="A86" s="29">
        <f>A66</f>
        <v>1</v>
      </c>
      <c r="B86" s="30">
        <f>B66</f>
        <v>4</v>
      </c>
      <c r="C86" s="56" t="s">
        <v>4</v>
      </c>
      <c r="D86" s="57"/>
      <c r="E86" s="31"/>
      <c r="F86" s="32">
        <f>F75+F85</f>
        <v>790</v>
      </c>
      <c r="G86" s="32">
        <f t="shared" ref="G86" si="34">G75+G85</f>
        <v>36</v>
      </c>
      <c r="H86" s="32">
        <f t="shared" ref="H86" si="35">H75+H85</f>
        <v>32</v>
      </c>
      <c r="I86" s="32">
        <f t="shared" ref="I86" si="36">I75+I85</f>
        <v>92</v>
      </c>
      <c r="J86" s="32">
        <f t="shared" ref="J86:L86" si="37">J75+J85</f>
        <v>921</v>
      </c>
      <c r="K86" s="32"/>
      <c r="L86" s="32">
        <f t="shared" si="37"/>
        <v>0</v>
      </c>
    </row>
    <row r="87" spans="1:12" ht="14.4" x14ac:dyDescent="0.3">
      <c r="A87" s="20">
        <v>1</v>
      </c>
      <c r="B87" s="21">
        <v>5</v>
      </c>
      <c r="C87" s="22" t="s">
        <v>20</v>
      </c>
      <c r="D87" s="5" t="s">
        <v>21</v>
      </c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3"/>
      <c r="B89" s="15"/>
      <c r="C89" s="11"/>
      <c r="D89" s="7" t="s">
        <v>22</v>
      </c>
      <c r="E89" s="42"/>
      <c r="F89" s="43"/>
      <c r="G89" s="43"/>
      <c r="H89" s="43"/>
      <c r="I89" s="43"/>
      <c r="J89" s="43"/>
      <c r="K89" s="44"/>
      <c r="L89" s="43"/>
    </row>
    <row r="90" spans="1:12" ht="14.4" x14ac:dyDescent="0.3">
      <c r="A90" s="23"/>
      <c r="B90" s="15"/>
      <c r="C90" s="11"/>
      <c r="D90" s="7" t="s">
        <v>23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24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4"/>
      <c r="B95" s="17"/>
      <c r="C95" s="8"/>
      <c r="D95" s="18" t="s">
        <v>33</v>
      </c>
      <c r="E95" s="9"/>
      <c r="F95" s="19">
        <f>SUM(F87:F94)</f>
        <v>0</v>
      </c>
      <c r="G95" s="19">
        <f t="shared" ref="G95" si="38">SUM(G87:G94)</f>
        <v>0</v>
      </c>
      <c r="H95" s="19">
        <f t="shared" ref="H95" si="39">SUM(H87:H94)</f>
        <v>0</v>
      </c>
      <c r="I95" s="19">
        <f t="shared" ref="I95" si="40">SUM(I87:I94)</f>
        <v>0</v>
      </c>
      <c r="J95" s="19">
        <f t="shared" ref="J95:L95" si="41">SUM(J87:J94)</f>
        <v>0</v>
      </c>
      <c r="K95" s="25"/>
      <c r="L95" s="19">
        <f t="shared" si="41"/>
        <v>0</v>
      </c>
    </row>
    <row r="96" spans="1:12" ht="14.4" x14ac:dyDescent="0.3">
      <c r="A96" s="26">
        <f>A87</f>
        <v>1</v>
      </c>
      <c r="B96" s="13">
        <f>B87</f>
        <v>5</v>
      </c>
      <c r="C96" s="10" t="s">
        <v>25</v>
      </c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7" t="s">
        <v>27</v>
      </c>
      <c r="E97" s="42" t="s">
        <v>77</v>
      </c>
      <c r="F97" s="43">
        <v>200</v>
      </c>
      <c r="G97" s="43" t="s">
        <v>78</v>
      </c>
      <c r="H97" s="43" t="s">
        <v>79</v>
      </c>
      <c r="I97" s="43" t="s">
        <v>80</v>
      </c>
      <c r="J97" s="43" t="s">
        <v>81</v>
      </c>
      <c r="K97" s="44" t="s">
        <v>82</v>
      </c>
      <c r="L97" s="43"/>
    </row>
    <row r="98" spans="1:12" ht="14.4" x14ac:dyDescent="0.3">
      <c r="A98" s="23"/>
      <c r="B98" s="15"/>
      <c r="C98" s="11"/>
      <c r="D98" s="7" t="s">
        <v>28</v>
      </c>
      <c r="E98" s="42" t="s">
        <v>52</v>
      </c>
      <c r="F98" s="43" t="s">
        <v>83</v>
      </c>
      <c r="G98" s="43" t="s">
        <v>84</v>
      </c>
      <c r="H98" s="43" t="s">
        <v>80</v>
      </c>
      <c r="I98" s="43" t="s">
        <v>85</v>
      </c>
      <c r="J98" s="43" t="s">
        <v>86</v>
      </c>
      <c r="K98" s="44" t="s">
        <v>87</v>
      </c>
      <c r="L98" s="43"/>
    </row>
    <row r="99" spans="1:12" ht="14.4" x14ac:dyDescent="0.3">
      <c r="A99" s="23"/>
      <c r="B99" s="15"/>
      <c r="C99" s="11"/>
      <c r="D99" s="7" t="s">
        <v>29</v>
      </c>
      <c r="E99" s="42" t="s">
        <v>53</v>
      </c>
      <c r="F99" s="43" t="s">
        <v>88</v>
      </c>
      <c r="G99" s="43" t="s">
        <v>79</v>
      </c>
      <c r="H99" s="43" t="s">
        <v>79</v>
      </c>
      <c r="I99" s="43" t="s">
        <v>89</v>
      </c>
      <c r="J99" s="43" t="s">
        <v>90</v>
      </c>
      <c r="K99" s="44" t="s">
        <v>91</v>
      </c>
      <c r="L99" s="43"/>
    </row>
    <row r="100" spans="1:12" ht="14.4" x14ac:dyDescent="0.3">
      <c r="A100" s="23"/>
      <c r="B100" s="15"/>
      <c r="C100" s="11"/>
      <c r="D100" s="7" t="s">
        <v>30</v>
      </c>
      <c r="E100" s="42" t="s">
        <v>54</v>
      </c>
      <c r="F100" s="43" t="s">
        <v>88</v>
      </c>
      <c r="G100" s="43"/>
      <c r="H100" s="43"/>
      <c r="I100" s="43" t="s">
        <v>92</v>
      </c>
      <c r="J100" s="43" t="s">
        <v>93</v>
      </c>
      <c r="K100" s="44"/>
      <c r="L100" s="43"/>
    </row>
    <row r="101" spans="1:12" ht="14.4" x14ac:dyDescent="0.3">
      <c r="A101" s="23"/>
      <c r="B101" s="15"/>
      <c r="C101" s="11"/>
      <c r="D101" s="7" t="s">
        <v>31</v>
      </c>
      <c r="E101" s="42" t="s">
        <v>60</v>
      </c>
      <c r="F101" s="43" t="s">
        <v>94</v>
      </c>
      <c r="G101" s="43" t="s">
        <v>95</v>
      </c>
      <c r="H101" s="43"/>
      <c r="I101" s="43" t="s">
        <v>96</v>
      </c>
      <c r="J101" s="43" t="s">
        <v>97</v>
      </c>
      <c r="K101" s="44"/>
      <c r="L101" s="43"/>
    </row>
    <row r="102" spans="1:12" ht="14.4" x14ac:dyDescent="0.3">
      <c r="A102" s="23"/>
      <c r="B102" s="15"/>
      <c r="C102" s="11"/>
      <c r="D102" s="7"/>
      <c r="E102" s="42" t="s">
        <v>109</v>
      </c>
      <c r="F102" s="43">
        <v>20</v>
      </c>
      <c r="G102" s="43"/>
      <c r="H102" s="43"/>
      <c r="I102" s="43" t="s">
        <v>99</v>
      </c>
      <c r="J102" s="43" t="s">
        <v>94</v>
      </c>
      <c r="K102" s="44" t="s">
        <v>100</v>
      </c>
      <c r="L102" s="43"/>
    </row>
    <row r="103" spans="1:12" ht="14.4" x14ac:dyDescent="0.3">
      <c r="A103" s="23"/>
      <c r="B103" s="15"/>
      <c r="C103" s="11"/>
      <c r="D103" s="7" t="s">
        <v>32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6"/>
      <c r="E104" s="42" t="s">
        <v>44</v>
      </c>
      <c r="F104" s="43" t="s">
        <v>101</v>
      </c>
      <c r="G104" s="43" t="s">
        <v>102</v>
      </c>
      <c r="H104" s="43"/>
      <c r="I104" s="43" t="s">
        <v>85</v>
      </c>
      <c r="J104" s="43" t="s">
        <v>103</v>
      </c>
      <c r="K104" s="44"/>
      <c r="L104" s="43"/>
    </row>
    <row r="105" spans="1:12" ht="14.4" x14ac:dyDescent="0.3">
      <c r="A105" s="23"/>
      <c r="B105" s="15"/>
      <c r="C105" s="11"/>
      <c r="D105" s="6"/>
      <c r="E105" s="42" t="s">
        <v>73</v>
      </c>
      <c r="F105" s="43" t="s">
        <v>104</v>
      </c>
      <c r="G105" s="43" t="s">
        <v>99</v>
      </c>
      <c r="H105" s="43" t="s">
        <v>99</v>
      </c>
      <c r="I105" s="43"/>
      <c r="J105" s="43" t="s">
        <v>105</v>
      </c>
      <c r="K105" s="44"/>
      <c r="L105" s="43"/>
    </row>
    <row r="106" spans="1:12" ht="14.4" x14ac:dyDescent="0.3">
      <c r="A106" s="24"/>
      <c r="B106" s="17"/>
      <c r="C106" s="8"/>
      <c r="D106" s="18" t="s">
        <v>33</v>
      </c>
      <c r="E106" s="9"/>
      <c r="F106" s="19" t="s">
        <v>88</v>
      </c>
      <c r="G106" s="19" t="s">
        <v>106</v>
      </c>
      <c r="H106" s="19" t="s">
        <v>95</v>
      </c>
      <c r="I106" s="19" t="s">
        <v>107</v>
      </c>
      <c r="J106" s="19" t="s">
        <v>108</v>
      </c>
      <c r="K106" s="25"/>
      <c r="L106" s="19">
        <f>SUM(L96:L105)</f>
        <v>0</v>
      </c>
    </row>
    <row r="107" spans="1:12" ht="15.75" customHeight="1" thickBot="1" x14ac:dyDescent="0.3">
      <c r="A107" s="29">
        <f>A87</f>
        <v>1</v>
      </c>
      <c r="B107" s="30">
        <f>B87</f>
        <v>5</v>
      </c>
      <c r="C107" s="56" t="s">
        <v>4</v>
      </c>
      <c r="D107" s="57"/>
      <c r="E107" s="31"/>
      <c r="F107" s="32">
        <f>F95+F106</f>
        <v>200</v>
      </c>
      <c r="G107" s="32">
        <f t="shared" ref="G107" si="42">G95+G106</f>
        <v>5</v>
      </c>
      <c r="H107" s="32">
        <f t="shared" ref="H107" si="43">H95+H106</f>
        <v>1</v>
      </c>
      <c r="I107" s="32">
        <f t="shared" ref="I107" si="44">I95+I106</f>
        <v>24</v>
      </c>
      <c r="J107" s="32">
        <f t="shared" ref="J107:L107" si="45">J95+J106</f>
        <v>100</v>
      </c>
      <c r="K107" s="32"/>
      <c r="L107" s="32">
        <f t="shared" si="45"/>
        <v>0</v>
      </c>
    </row>
    <row r="108" spans="1:12" ht="14.4" x14ac:dyDescent="0.3">
      <c r="A108" s="20">
        <v>2</v>
      </c>
      <c r="B108" s="21">
        <v>1</v>
      </c>
      <c r="C108" s="22" t="s">
        <v>20</v>
      </c>
      <c r="D108" s="5" t="s">
        <v>21</v>
      </c>
      <c r="E108" s="39"/>
      <c r="F108" s="40"/>
      <c r="G108" s="40"/>
      <c r="H108" s="40"/>
      <c r="I108" s="40"/>
      <c r="J108" s="40"/>
      <c r="K108" s="41"/>
      <c r="L108" s="40"/>
    </row>
    <row r="109" spans="1:12" ht="14.4" x14ac:dyDescent="0.3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22</v>
      </c>
      <c r="E110" s="42"/>
      <c r="F110" s="43"/>
      <c r="G110" s="43"/>
      <c r="H110" s="43"/>
      <c r="I110" s="43"/>
      <c r="J110" s="43"/>
      <c r="K110" s="52"/>
      <c r="L110" s="43"/>
    </row>
    <row r="111" spans="1:12" ht="14.4" x14ac:dyDescent="0.3">
      <c r="A111" s="23"/>
      <c r="B111" s="15"/>
      <c r="C111" s="11"/>
      <c r="D111" s="7" t="s">
        <v>23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4"/>
      <c r="B116" s="17"/>
      <c r="C116" s="8"/>
      <c r="D116" s="18" t="s">
        <v>33</v>
      </c>
      <c r="E116" s="9"/>
      <c r="F116" s="19">
        <f>SUM(F108:F115)</f>
        <v>0</v>
      </c>
      <c r="G116" s="19">
        <f t="shared" ref="G116:J116" si="46">SUM(G108:G115)</f>
        <v>0</v>
      </c>
      <c r="H116" s="19">
        <f t="shared" si="46"/>
        <v>0</v>
      </c>
      <c r="I116" s="19">
        <f t="shared" si="46"/>
        <v>0</v>
      </c>
      <c r="J116" s="19">
        <f t="shared" si="46"/>
        <v>0</v>
      </c>
      <c r="K116" s="25"/>
      <c r="L116" s="19">
        <f t="shared" ref="L116" si="47">SUM(L108:L115)</f>
        <v>0</v>
      </c>
    </row>
    <row r="117" spans="1:12" ht="14.4" x14ac:dyDescent="0.3">
      <c r="A117" s="26">
        <f>A108</f>
        <v>2</v>
      </c>
      <c r="B117" s="13">
        <f>B108</f>
        <v>1</v>
      </c>
      <c r="C117" s="10" t="s">
        <v>25</v>
      </c>
      <c r="D117" s="7" t="s">
        <v>26</v>
      </c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3"/>
      <c r="B118" s="15"/>
      <c r="C118" s="11"/>
      <c r="D118" s="7" t="s">
        <v>27</v>
      </c>
      <c r="E118" s="42" t="s">
        <v>110</v>
      </c>
      <c r="F118" s="43" t="s">
        <v>88</v>
      </c>
      <c r="G118" s="43" t="s">
        <v>102</v>
      </c>
      <c r="H118" s="43" t="s">
        <v>102</v>
      </c>
      <c r="I118" s="43" t="s">
        <v>111</v>
      </c>
      <c r="J118" s="43" t="s">
        <v>112</v>
      </c>
      <c r="K118" s="44" t="s">
        <v>113</v>
      </c>
      <c r="L118" s="43"/>
    </row>
    <row r="119" spans="1:12" ht="14.4" x14ac:dyDescent="0.3">
      <c r="A119" s="23"/>
      <c r="B119" s="15"/>
      <c r="C119" s="11"/>
      <c r="D119" s="7" t="s">
        <v>28</v>
      </c>
      <c r="E119" s="42" t="s">
        <v>63</v>
      </c>
      <c r="F119" s="43" t="s">
        <v>114</v>
      </c>
      <c r="G119" s="43" t="s">
        <v>80</v>
      </c>
      <c r="H119" s="43" t="s">
        <v>115</v>
      </c>
      <c r="I119" s="43" t="s">
        <v>79</v>
      </c>
      <c r="J119" s="43" t="s">
        <v>116</v>
      </c>
      <c r="K119" s="44" t="s">
        <v>117</v>
      </c>
      <c r="L119" s="43"/>
    </row>
    <row r="120" spans="1:12" ht="14.4" x14ac:dyDescent="0.3">
      <c r="A120" s="23"/>
      <c r="B120" s="15"/>
      <c r="C120" s="11"/>
      <c r="D120" s="7" t="s">
        <v>29</v>
      </c>
      <c r="E120" s="42" t="s">
        <v>47</v>
      </c>
      <c r="F120" s="43" t="s">
        <v>118</v>
      </c>
      <c r="G120" s="43" t="s">
        <v>89</v>
      </c>
      <c r="H120" s="43" t="s">
        <v>102</v>
      </c>
      <c r="I120" s="43" t="s">
        <v>97</v>
      </c>
      <c r="J120" s="43" t="s">
        <v>119</v>
      </c>
      <c r="K120" s="44" t="s">
        <v>120</v>
      </c>
      <c r="L120" s="43"/>
    </row>
    <row r="121" spans="1:12" ht="26.4" x14ac:dyDescent="0.3">
      <c r="A121" s="23"/>
      <c r="B121" s="15"/>
      <c r="C121" s="11"/>
      <c r="D121" s="7" t="s">
        <v>30</v>
      </c>
      <c r="E121" s="42" t="s">
        <v>59</v>
      </c>
      <c r="F121" s="43" t="s">
        <v>88</v>
      </c>
      <c r="G121" s="43"/>
      <c r="H121" s="43"/>
      <c r="I121" s="43" t="s">
        <v>121</v>
      </c>
      <c r="J121" s="43" t="s">
        <v>122</v>
      </c>
      <c r="K121" s="44" t="s">
        <v>123</v>
      </c>
      <c r="L121" s="43"/>
    </row>
    <row r="122" spans="1:12" ht="14.4" x14ac:dyDescent="0.3">
      <c r="A122" s="23"/>
      <c r="B122" s="15"/>
      <c r="C122" s="11"/>
      <c r="D122" s="7" t="s">
        <v>31</v>
      </c>
      <c r="E122" s="42" t="s">
        <v>60</v>
      </c>
      <c r="F122" s="43" t="s">
        <v>124</v>
      </c>
      <c r="G122" s="43" t="s">
        <v>99</v>
      </c>
      <c r="H122" s="43"/>
      <c r="I122" s="43" t="s">
        <v>98</v>
      </c>
      <c r="J122" s="43" t="s">
        <v>125</v>
      </c>
      <c r="K122" s="44"/>
      <c r="L122" s="43"/>
    </row>
    <row r="123" spans="1:12" ht="14.4" x14ac:dyDescent="0.3">
      <c r="A123" s="23"/>
      <c r="B123" s="15"/>
      <c r="C123" s="11"/>
      <c r="D123" s="7" t="s">
        <v>32</v>
      </c>
      <c r="E123" s="42" t="s">
        <v>43</v>
      </c>
      <c r="F123" s="43" t="s">
        <v>126</v>
      </c>
      <c r="G123" s="43" t="s">
        <v>102</v>
      </c>
      <c r="H123" s="43"/>
      <c r="I123" s="43" t="s">
        <v>104</v>
      </c>
      <c r="J123" s="43" t="s">
        <v>127</v>
      </c>
      <c r="K123" s="44"/>
      <c r="L123" s="43"/>
    </row>
    <row r="124" spans="1:12" ht="14.4" x14ac:dyDescent="0.3">
      <c r="A124" s="23"/>
      <c r="B124" s="15"/>
      <c r="C124" s="11"/>
      <c r="D124" s="6"/>
      <c r="E124" s="42" t="s">
        <v>44</v>
      </c>
      <c r="F124" s="43" t="s">
        <v>104</v>
      </c>
      <c r="G124" s="43" t="s">
        <v>99</v>
      </c>
      <c r="H124" s="43" t="s">
        <v>99</v>
      </c>
      <c r="I124" s="43"/>
      <c r="J124" s="43" t="s">
        <v>105</v>
      </c>
      <c r="K124" s="44"/>
      <c r="L124" s="43"/>
    </row>
    <row r="125" spans="1:12" ht="14.4" x14ac:dyDescent="0.3">
      <c r="A125" s="23"/>
      <c r="B125" s="15"/>
      <c r="C125" s="11"/>
      <c r="D125" s="6"/>
      <c r="E125" s="42" t="s">
        <v>72</v>
      </c>
      <c r="F125" s="43" t="s">
        <v>88</v>
      </c>
      <c r="G125" s="43" t="s">
        <v>106</v>
      </c>
      <c r="H125" s="43" t="s">
        <v>95</v>
      </c>
      <c r="I125" s="43" t="s">
        <v>107</v>
      </c>
      <c r="J125" s="43" t="s">
        <v>108</v>
      </c>
      <c r="K125" s="44"/>
      <c r="L125" s="43"/>
    </row>
    <row r="126" spans="1:12" ht="14.4" x14ac:dyDescent="0.3">
      <c r="A126" s="23"/>
      <c r="B126" s="15"/>
      <c r="C126" s="11"/>
      <c r="D126" s="6"/>
      <c r="E126" s="42" t="s">
        <v>76</v>
      </c>
      <c r="F126" s="43" t="s">
        <v>98</v>
      </c>
      <c r="G126" s="43"/>
      <c r="H126" s="43"/>
      <c r="I126" s="43"/>
      <c r="J126" s="43"/>
      <c r="K126" s="44"/>
      <c r="L126" s="43"/>
    </row>
    <row r="127" spans="1:12" ht="14.4" x14ac:dyDescent="0.3">
      <c r="A127" s="24"/>
      <c r="B127" s="17"/>
      <c r="C127" s="8"/>
      <c r="D127" s="18" t="s">
        <v>33</v>
      </c>
      <c r="E127" s="9"/>
      <c r="F127" s="19">
        <f>SUM(F117:F126)</f>
        <v>0</v>
      </c>
      <c r="G127" s="19">
        <f t="shared" ref="G127:J127" si="48">SUM(G117:G126)</f>
        <v>0</v>
      </c>
      <c r="H127" s="19">
        <f t="shared" si="48"/>
        <v>0</v>
      </c>
      <c r="I127" s="19">
        <f t="shared" si="48"/>
        <v>0</v>
      </c>
      <c r="J127" s="19">
        <f t="shared" si="48"/>
        <v>0</v>
      </c>
      <c r="K127" s="25"/>
      <c r="L127" s="19">
        <f t="shared" ref="L127" si="49">SUM(L117:L126)</f>
        <v>0</v>
      </c>
    </row>
    <row r="128" spans="1:12" ht="15" thickBot="1" x14ac:dyDescent="0.3">
      <c r="A128" s="29">
        <f>A108</f>
        <v>2</v>
      </c>
      <c r="B128" s="30">
        <f>B108</f>
        <v>1</v>
      </c>
      <c r="C128" s="56" t="s">
        <v>4</v>
      </c>
      <c r="D128" s="57"/>
      <c r="E128" s="31"/>
      <c r="F128" s="32">
        <f>F116+F127</f>
        <v>0</v>
      </c>
      <c r="G128" s="32">
        <f t="shared" ref="G128" si="50">G116+G127</f>
        <v>0</v>
      </c>
      <c r="H128" s="32">
        <f t="shared" ref="H128" si="51">H116+H127</f>
        <v>0</v>
      </c>
      <c r="I128" s="32">
        <f t="shared" ref="I128" si="52">I116+I127</f>
        <v>0</v>
      </c>
      <c r="J128" s="32">
        <f t="shared" ref="J128:L128" si="53">J116+J127</f>
        <v>0</v>
      </c>
      <c r="K128" s="32"/>
      <c r="L128" s="32">
        <f t="shared" si="53"/>
        <v>0</v>
      </c>
    </row>
    <row r="129" spans="1:12" ht="14.4" x14ac:dyDescent="0.3">
      <c r="A129" s="14">
        <v>2</v>
      </c>
      <c r="B129" s="15">
        <v>2</v>
      </c>
      <c r="C129" s="22" t="s">
        <v>20</v>
      </c>
      <c r="D129" s="5" t="s">
        <v>21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22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23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SUM(F129:F136)</f>
        <v>0</v>
      </c>
      <c r="G137" s="19">
        <f t="shared" ref="G137:J137" si="54">SUM(G129:G136)</f>
        <v>0</v>
      </c>
      <c r="H137" s="19">
        <f t="shared" si="54"/>
        <v>0</v>
      </c>
      <c r="I137" s="19">
        <f t="shared" si="54"/>
        <v>0</v>
      </c>
      <c r="J137" s="19">
        <f t="shared" si="54"/>
        <v>0</v>
      </c>
      <c r="K137" s="25"/>
      <c r="L137" s="19">
        <f t="shared" ref="L137" si="55">SUM(L129:L136)</f>
        <v>0</v>
      </c>
    </row>
    <row r="138" spans="1:12" ht="14.4" x14ac:dyDescent="0.3">
      <c r="A138" s="13">
        <f>A129</f>
        <v>2</v>
      </c>
      <c r="B138" s="13">
        <f>B129</f>
        <v>2</v>
      </c>
      <c r="C138" s="10" t="s">
        <v>25</v>
      </c>
      <c r="D138" s="7" t="s">
        <v>26</v>
      </c>
      <c r="E138" s="42"/>
      <c r="F138" s="43"/>
      <c r="G138" s="43"/>
      <c r="H138" s="43"/>
      <c r="I138" s="43"/>
      <c r="J138" s="43"/>
      <c r="K138" s="44"/>
      <c r="L138" s="43"/>
    </row>
    <row r="139" spans="1:12" ht="14.4" x14ac:dyDescent="0.3">
      <c r="A139" s="14"/>
      <c r="B139" s="15"/>
      <c r="C139" s="11"/>
      <c r="D139" s="7" t="s">
        <v>27</v>
      </c>
      <c r="E139" s="42" t="s">
        <v>66</v>
      </c>
      <c r="F139" s="43" t="s">
        <v>88</v>
      </c>
      <c r="G139" s="43" t="s">
        <v>128</v>
      </c>
      <c r="H139" s="43" t="s">
        <v>79</v>
      </c>
      <c r="I139" s="43" t="s">
        <v>84</v>
      </c>
      <c r="J139" s="43" t="s">
        <v>129</v>
      </c>
      <c r="K139" s="44" t="s">
        <v>130</v>
      </c>
      <c r="L139" s="43"/>
    </row>
    <row r="140" spans="1:12" ht="14.4" x14ac:dyDescent="0.3">
      <c r="A140" s="14"/>
      <c r="B140" s="15"/>
      <c r="C140" s="11"/>
      <c r="D140" s="7" t="s">
        <v>28</v>
      </c>
      <c r="E140" s="42" t="s">
        <v>55</v>
      </c>
      <c r="F140" s="43" t="s">
        <v>83</v>
      </c>
      <c r="G140" s="43" t="s">
        <v>131</v>
      </c>
      <c r="H140" s="43" t="s">
        <v>132</v>
      </c>
      <c r="I140" s="43"/>
      <c r="J140" s="43" t="s">
        <v>133</v>
      </c>
      <c r="K140" s="44" t="s">
        <v>134</v>
      </c>
      <c r="L140" s="43"/>
    </row>
    <row r="141" spans="1:12" ht="14.4" x14ac:dyDescent="0.3">
      <c r="A141" s="14"/>
      <c r="B141" s="15"/>
      <c r="C141" s="11"/>
      <c r="D141" s="7" t="s">
        <v>29</v>
      </c>
      <c r="E141" s="42" t="s">
        <v>56</v>
      </c>
      <c r="F141" s="43" t="s">
        <v>118</v>
      </c>
      <c r="G141" s="43" t="s">
        <v>99</v>
      </c>
      <c r="H141" s="43" t="s">
        <v>106</v>
      </c>
      <c r="I141" s="43" t="s">
        <v>92</v>
      </c>
      <c r="J141" s="43" t="s">
        <v>135</v>
      </c>
      <c r="K141" s="44" t="s">
        <v>136</v>
      </c>
      <c r="L141" s="43"/>
    </row>
    <row r="142" spans="1:12" ht="14.4" x14ac:dyDescent="0.3">
      <c r="A142" s="14"/>
      <c r="B142" s="15"/>
      <c r="C142" s="11"/>
      <c r="D142" s="7" t="s">
        <v>30</v>
      </c>
      <c r="E142" s="42" t="s">
        <v>48</v>
      </c>
      <c r="F142" s="43" t="s">
        <v>88</v>
      </c>
      <c r="G142" s="43" t="s">
        <v>95</v>
      </c>
      <c r="H142" s="43"/>
      <c r="I142" s="43" t="s">
        <v>115</v>
      </c>
      <c r="J142" s="43" t="s">
        <v>137</v>
      </c>
      <c r="K142" s="51" t="s">
        <v>138</v>
      </c>
      <c r="L142" s="43"/>
    </row>
    <row r="143" spans="1:12" ht="14.4" x14ac:dyDescent="0.3">
      <c r="A143" s="14"/>
      <c r="B143" s="15"/>
      <c r="C143" s="11"/>
      <c r="D143" s="7" t="s">
        <v>31</v>
      </c>
      <c r="E143" s="42" t="s">
        <v>60</v>
      </c>
      <c r="F143" s="43" t="s">
        <v>101</v>
      </c>
      <c r="G143" s="43" t="s">
        <v>102</v>
      </c>
      <c r="H143" s="43"/>
      <c r="I143" s="43" t="s">
        <v>94</v>
      </c>
      <c r="J143" s="43" t="s">
        <v>139</v>
      </c>
      <c r="K143" s="44"/>
      <c r="L143" s="43"/>
    </row>
    <row r="144" spans="1:12" ht="14.4" x14ac:dyDescent="0.3">
      <c r="A144" s="14"/>
      <c r="B144" s="15"/>
      <c r="C144" s="11"/>
      <c r="D144" s="7" t="s">
        <v>32</v>
      </c>
      <c r="E144" s="42" t="s">
        <v>43</v>
      </c>
      <c r="F144" s="43" t="s">
        <v>101</v>
      </c>
      <c r="G144" s="43" t="s">
        <v>102</v>
      </c>
      <c r="H144" s="43"/>
      <c r="I144" s="43" t="s">
        <v>85</v>
      </c>
      <c r="J144" s="43" t="s">
        <v>103</v>
      </c>
      <c r="K144" s="44"/>
      <c r="L144" s="43"/>
    </row>
    <row r="145" spans="1:12" ht="14.4" x14ac:dyDescent="0.3">
      <c r="A145" s="14"/>
      <c r="B145" s="15"/>
      <c r="C145" s="11"/>
      <c r="D145" s="6"/>
      <c r="E145" s="42" t="s">
        <v>70</v>
      </c>
      <c r="F145" s="43" t="s">
        <v>101</v>
      </c>
      <c r="G145" s="43"/>
      <c r="H145" s="43"/>
      <c r="I145" s="43" t="s">
        <v>107</v>
      </c>
      <c r="J145" s="43" t="s">
        <v>140</v>
      </c>
      <c r="K145" s="44"/>
      <c r="L145" s="43"/>
    </row>
    <row r="146" spans="1:12" ht="14.4" x14ac:dyDescent="0.3">
      <c r="A146" s="14"/>
      <c r="B146" s="15"/>
      <c r="C146" s="11"/>
      <c r="D146" s="6"/>
      <c r="E146" s="42" t="s">
        <v>44</v>
      </c>
      <c r="F146" s="43" t="s">
        <v>104</v>
      </c>
      <c r="G146" s="43" t="s">
        <v>99</v>
      </c>
      <c r="H146" s="43" t="s">
        <v>99</v>
      </c>
      <c r="I146" s="43"/>
      <c r="J146" s="43" t="s">
        <v>105</v>
      </c>
      <c r="K146" s="44"/>
      <c r="L146" s="43"/>
    </row>
    <row r="147" spans="1:12" ht="14.4" x14ac:dyDescent="0.3">
      <c r="A147" s="16"/>
      <c r="B147" s="17"/>
      <c r="C147" s="8"/>
      <c r="D147" s="18" t="s">
        <v>33</v>
      </c>
      <c r="E147" s="9"/>
      <c r="F147" s="19">
        <f>SUM(F138:F146)</f>
        <v>0</v>
      </c>
      <c r="G147" s="19">
        <f t="shared" ref="G147:J147" si="56">SUM(G138:G146)</f>
        <v>0</v>
      </c>
      <c r="H147" s="19">
        <f t="shared" si="56"/>
        <v>0</v>
      </c>
      <c r="I147" s="19">
        <f t="shared" si="56"/>
        <v>0</v>
      </c>
      <c r="J147" s="19">
        <f t="shared" si="56"/>
        <v>0</v>
      </c>
      <c r="K147" s="25"/>
      <c r="L147" s="19">
        <f t="shared" ref="L147" si="57">SUM(L138:L146)</f>
        <v>0</v>
      </c>
    </row>
    <row r="148" spans="1:12" ht="15" thickBot="1" x14ac:dyDescent="0.3">
      <c r="A148" s="33">
        <f>A129</f>
        <v>2</v>
      </c>
      <c r="B148" s="33">
        <f>B129</f>
        <v>2</v>
      </c>
      <c r="C148" s="56" t="s">
        <v>4</v>
      </c>
      <c r="D148" s="57"/>
      <c r="E148" s="31"/>
      <c r="F148" s="32">
        <f>F137+F147</f>
        <v>0</v>
      </c>
      <c r="G148" s="32">
        <f t="shared" ref="G148" si="58">G137+G147</f>
        <v>0</v>
      </c>
      <c r="H148" s="32">
        <f t="shared" ref="H148" si="59">H137+H147</f>
        <v>0</v>
      </c>
      <c r="I148" s="32">
        <f t="shared" ref="I148" si="60">I137+I147</f>
        <v>0</v>
      </c>
      <c r="J148" s="32">
        <f t="shared" ref="J148:L148" si="61">J137+J147</f>
        <v>0</v>
      </c>
      <c r="K148" s="32"/>
      <c r="L148" s="32">
        <f t="shared" si="61"/>
        <v>0</v>
      </c>
    </row>
    <row r="149" spans="1:12" ht="14.4" x14ac:dyDescent="0.3">
      <c r="A149" s="20">
        <v>2</v>
      </c>
      <c r="B149" s="21">
        <v>3</v>
      </c>
      <c r="C149" s="22" t="s">
        <v>20</v>
      </c>
      <c r="D149" s="5" t="s">
        <v>21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 x14ac:dyDescent="0.3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22</v>
      </c>
      <c r="E151" s="42"/>
      <c r="F151" s="43"/>
      <c r="G151" s="43"/>
      <c r="H151" s="43"/>
      <c r="I151" s="43"/>
      <c r="J151" s="43"/>
      <c r="K151" s="44"/>
      <c r="L151" s="43"/>
    </row>
    <row r="152" spans="1:12" ht="15.75" customHeight="1" x14ac:dyDescent="0.3">
      <c r="A152" s="23"/>
      <c r="B152" s="15"/>
      <c r="C152" s="11"/>
      <c r="D152" s="7" t="s">
        <v>23</v>
      </c>
      <c r="E152" s="42"/>
      <c r="F152" s="43"/>
      <c r="G152" s="43"/>
      <c r="H152" s="43"/>
      <c r="I152" s="43"/>
      <c r="J152" s="43"/>
      <c r="K152" s="44"/>
      <c r="L152" s="43"/>
    </row>
    <row r="153" spans="1:12" ht="15.75" customHeight="1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24"/>
      <c r="B158" s="17"/>
      <c r="C158" s="8"/>
      <c r="D158" s="18" t="s">
        <v>33</v>
      </c>
      <c r="E158" s="9"/>
      <c r="F158" s="19">
        <f>SUM(F149:F157)</f>
        <v>0</v>
      </c>
      <c r="G158" s="19">
        <f t="shared" ref="G158:J158" si="62">SUM(G149:G157)</f>
        <v>0</v>
      </c>
      <c r="H158" s="19">
        <f t="shared" si="62"/>
        <v>0</v>
      </c>
      <c r="I158" s="19">
        <f t="shared" si="62"/>
        <v>0</v>
      </c>
      <c r="J158" s="19">
        <f t="shared" si="62"/>
        <v>0</v>
      </c>
      <c r="K158" s="25"/>
      <c r="L158" s="19">
        <f t="shared" ref="L158" si="63">SUM(L149:L157)</f>
        <v>0</v>
      </c>
    </row>
    <row r="159" spans="1:12" ht="14.4" x14ac:dyDescent="0.3">
      <c r="A159" s="26">
        <f>A149</f>
        <v>2</v>
      </c>
      <c r="B159" s="13">
        <f>B149</f>
        <v>3</v>
      </c>
      <c r="C159" s="10" t="s">
        <v>25</v>
      </c>
      <c r="D159" s="7" t="s">
        <v>26</v>
      </c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27</v>
      </c>
      <c r="E160" s="42" t="s">
        <v>74</v>
      </c>
      <c r="F160" s="43" t="s">
        <v>88</v>
      </c>
      <c r="G160" s="43" t="s">
        <v>128</v>
      </c>
      <c r="H160" s="43" t="s">
        <v>128</v>
      </c>
      <c r="I160" s="43" t="s">
        <v>141</v>
      </c>
      <c r="J160" s="43" t="s">
        <v>142</v>
      </c>
      <c r="K160" s="44" t="s">
        <v>121</v>
      </c>
      <c r="L160" s="43"/>
    </row>
    <row r="161" spans="1:12" ht="14.4" x14ac:dyDescent="0.3">
      <c r="A161" s="23"/>
      <c r="B161" s="15"/>
      <c r="C161" s="11"/>
      <c r="D161" s="7" t="s">
        <v>28</v>
      </c>
      <c r="E161" s="42" t="s">
        <v>57</v>
      </c>
      <c r="F161" s="43" t="s">
        <v>83</v>
      </c>
      <c r="G161" s="43" t="s">
        <v>143</v>
      </c>
      <c r="H161" s="43" t="s">
        <v>98</v>
      </c>
      <c r="I161" s="43" t="s">
        <v>141</v>
      </c>
      <c r="J161" s="43" t="s">
        <v>144</v>
      </c>
      <c r="K161" s="44" t="s">
        <v>145</v>
      </c>
      <c r="L161" s="43"/>
    </row>
    <row r="162" spans="1:12" ht="14.4" x14ac:dyDescent="0.3">
      <c r="A162" s="23"/>
      <c r="B162" s="15"/>
      <c r="C162" s="11"/>
      <c r="D162" s="7" t="s">
        <v>29</v>
      </c>
      <c r="E162" s="42" t="s">
        <v>42</v>
      </c>
      <c r="F162" s="43" t="s">
        <v>88</v>
      </c>
      <c r="G162" s="43" t="s">
        <v>96</v>
      </c>
      <c r="H162" s="43" t="s">
        <v>106</v>
      </c>
      <c r="I162" s="43" t="s">
        <v>97</v>
      </c>
      <c r="J162" s="43" t="s">
        <v>146</v>
      </c>
      <c r="K162" s="44" t="s">
        <v>147</v>
      </c>
      <c r="L162" s="43"/>
    </row>
    <row r="163" spans="1:12" ht="14.4" x14ac:dyDescent="0.3">
      <c r="A163" s="23"/>
      <c r="B163" s="15"/>
      <c r="C163" s="11"/>
      <c r="D163" s="7" t="s">
        <v>30</v>
      </c>
      <c r="E163" s="42" t="s">
        <v>50</v>
      </c>
      <c r="F163" s="43" t="s">
        <v>88</v>
      </c>
      <c r="G163" s="43"/>
      <c r="H163" s="43"/>
      <c r="I163" s="43" t="s">
        <v>94</v>
      </c>
      <c r="J163" s="43" t="s">
        <v>148</v>
      </c>
      <c r="K163" s="44" t="s">
        <v>149</v>
      </c>
      <c r="L163" s="43"/>
    </row>
    <row r="164" spans="1:12" ht="14.4" x14ac:dyDescent="0.3">
      <c r="A164" s="23"/>
      <c r="B164" s="15"/>
      <c r="C164" s="11"/>
      <c r="D164" s="7" t="s">
        <v>31</v>
      </c>
      <c r="E164" s="42" t="s">
        <v>60</v>
      </c>
      <c r="F164" s="43" t="s">
        <v>101</v>
      </c>
      <c r="G164" s="43" t="s">
        <v>102</v>
      </c>
      <c r="H164" s="43"/>
      <c r="I164" s="43" t="s">
        <v>94</v>
      </c>
      <c r="J164" s="43" t="s">
        <v>139</v>
      </c>
      <c r="K164" s="44"/>
      <c r="L164" s="43"/>
    </row>
    <row r="165" spans="1:12" ht="14.4" x14ac:dyDescent="0.3">
      <c r="A165" s="23"/>
      <c r="B165" s="15"/>
      <c r="C165" s="11"/>
      <c r="D165" s="7" t="s">
        <v>32</v>
      </c>
      <c r="E165" s="42" t="s">
        <v>43</v>
      </c>
      <c r="F165" s="43" t="s">
        <v>101</v>
      </c>
      <c r="G165" s="43" t="s">
        <v>102</v>
      </c>
      <c r="H165" s="43"/>
      <c r="I165" s="43" t="s">
        <v>85</v>
      </c>
      <c r="J165" s="43" t="s">
        <v>103</v>
      </c>
      <c r="K165" s="44"/>
      <c r="L165" s="43"/>
    </row>
    <row r="166" spans="1:12" ht="14.4" x14ac:dyDescent="0.3">
      <c r="A166" s="23"/>
      <c r="B166" s="15"/>
      <c r="C166" s="11"/>
      <c r="D166" s="6"/>
      <c r="E166" s="42" t="s">
        <v>69</v>
      </c>
      <c r="F166" s="43" t="s">
        <v>114</v>
      </c>
      <c r="G166" s="43"/>
      <c r="H166" s="43"/>
      <c r="I166" s="43" t="s">
        <v>85</v>
      </c>
      <c r="J166" s="43" t="s">
        <v>150</v>
      </c>
      <c r="K166" s="44"/>
      <c r="L166" s="43"/>
    </row>
    <row r="167" spans="1:12" ht="14.4" x14ac:dyDescent="0.3">
      <c r="A167" s="23"/>
      <c r="B167" s="15"/>
      <c r="C167" s="11"/>
      <c r="D167" s="6"/>
      <c r="E167" s="42" t="s">
        <v>73</v>
      </c>
      <c r="F167" s="43" t="s">
        <v>88</v>
      </c>
      <c r="G167" s="43" t="s">
        <v>106</v>
      </c>
      <c r="H167" s="43" t="s">
        <v>95</v>
      </c>
      <c r="I167" s="43" t="s">
        <v>107</v>
      </c>
      <c r="J167" s="43" t="s">
        <v>108</v>
      </c>
      <c r="K167" s="44"/>
      <c r="L167" s="43"/>
    </row>
    <row r="168" spans="1:12" ht="14.4" x14ac:dyDescent="0.3">
      <c r="A168" s="24"/>
      <c r="B168" s="17"/>
      <c r="C168" s="8"/>
      <c r="D168" s="18" t="s">
        <v>33</v>
      </c>
      <c r="E168" s="9"/>
      <c r="F168" s="19">
        <f>SUM(F159:F167)</f>
        <v>0</v>
      </c>
      <c r="G168" s="19">
        <f t="shared" ref="G168:J168" si="64">SUM(G159:G167)</f>
        <v>0</v>
      </c>
      <c r="H168" s="19">
        <f t="shared" si="64"/>
        <v>0</v>
      </c>
      <c r="I168" s="19">
        <f t="shared" si="64"/>
        <v>0</v>
      </c>
      <c r="J168" s="19">
        <f t="shared" si="64"/>
        <v>0</v>
      </c>
      <c r="K168" s="25"/>
      <c r="L168" s="19">
        <f t="shared" ref="L168" si="65">SUM(L159:L167)</f>
        <v>0</v>
      </c>
    </row>
    <row r="169" spans="1:12" ht="15" thickBot="1" x14ac:dyDescent="0.3">
      <c r="A169" s="29">
        <f>A149</f>
        <v>2</v>
      </c>
      <c r="B169" s="30">
        <f>B149</f>
        <v>3</v>
      </c>
      <c r="C169" s="56" t="s">
        <v>4</v>
      </c>
      <c r="D169" s="57"/>
      <c r="E169" s="31"/>
      <c r="F169" s="32">
        <f>F158+F168</f>
        <v>0</v>
      </c>
      <c r="G169" s="32">
        <f t="shared" ref="G169" si="66">G158+G168</f>
        <v>0</v>
      </c>
      <c r="H169" s="32">
        <f t="shared" ref="H169" si="67">H158+H168</f>
        <v>0</v>
      </c>
      <c r="I169" s="32">
        <f t="shared" ref="I169" si="68">I158+I168</f>
        <v>0</v>
      </c>
      <c r="J169" s="32">
        <f t="shared" ref="J169:L169" si="69">J158+J168</f>
        <v>0</v>
      </c>
      <c r="K169" s="32"/>
      <c r="L169" s="32">
        <f t="shared" si="69"/>
        <v>0</v>
      </c>
    </row>
    <row r="170" spans="1:12" ht="14.4" x14ac:dyDescent="0.3">
      <c r="A170" s="20">
        <v>2</v>
      </c>
      <c r="B170" s="21">
        <v>4</v>
      </c>
      <c r="C170" s="22" t="s">
        <v>20</v>
      </c>
      <c r="D170" s="5" t="s">
        <v>21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22</v>
      </c>
      <c r="E172" s="42"/>
      <c r="F172" s="43"/>
      <c r="G172" s="43"/>
      <c r="H172" s="43"/>
      <c r="I172" s="43"/>
      <c r="J172" s="43"/>
      <c r="K172" s="52"/>
      <c r="L172" s="43"/>
    </row>
    <row r="173" spans="1:12" ht="14.4" x14ac:dyDescent="0.3">
      <c r="A173" s="23"/>
      <c r="B173" s="15"/>
      <c r="C173" s="11"/>
      <c r="D173" s="7" t="s">
        <v>23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7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3"/>
      <c r="B175" s="15"/>
      <c r="C175" s="11"/>
      <c r="D175" s="7" t="s">
        <v>24</v>
      </c>
      <c r="E175" s="42"/>
      <c r="F175" s="43"/>
      <c r="G175" s="43"/>
      <c r="H175" s="43"/>
      <c r="I175" s="43"/>
      <c r="J175" s="43"/>
      <c r="K175" s="44"/>
      <c r="L175" s="43"/>
    </row>
    <row r="176" spans="1:12" ht="14.4" x14ac:dyDescent="0.3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4.4" x14ac:dyDescent="0.3">
      <c r="A178" s="24"/>
      <c r="B178" s="17"/>
      <c r="C178" s="8"/>
      <c r="D178" s="18" t="s">
        <v>33</v>
      </c>
      <c r="E178" s="9"/>
      <c r="F178" s="19">
        <f>SUM(F170:F177)</f>
        <v>0</v>
      </c>
      <c r="G178" s="19">
        <f t="shared" ref="G178:J178" si="70">SUM(G170:G177)</f>
        <v>0</v>
      </c>
      <c r="H178" s="19">
        <f t="shared" si="70"/>
        <v>0</v>
      </c>
      <c r="I178" s="19">
        <f t="shared" si="70"/>
        <v>0</v>
      </c>
      <c r="J178" s="19">
        <f t="shared" si="70"/>
        <v>0</v>
      </c>
      <c r="K178" s="25"/>
      <c r="L178" s="19">
        <f t="shared" ref="L178" si="71">SUM(L170:L177)</f>
        <v>0</v>
      </c>
    </row>
    <row r="179" spans="1:12" ht="14.4" x14ac:dyDescent="0.3">
      <c r="A179" s="26">
        <f>A170</f>
        <v>2</v>
      </c>
      <c r="B179" s="13">
        <f>B170</f>
        <v>4</v>
      </c>
      <c r="C179" s="10" t="s">
        <v>25</v>
      </c>
      <c r="D179" s="7" t="s">
        <v>26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27</v>
      </c>
      <c r="E180" s="42" t="s">
        <v>151</v>
      </c>
      <c r="F180" s="43" t="s">
        <v>88</v>
      </c>
      <c r="G180" s="43" t="s">
        <v>78</v>
      </c>
      <c r="H180" s="43" t="s">
        <v>104</v>
      </c>
      <c r="I180" s="43" t="s">
        <v>94</v>
      </c>
      <c r="J180" s="43" t="s">
        <v>153</v>
      </c>
      <c r="K180" s="44" t="s">
        <v>154</v>
      </c>
      <c r="L180" s="43"/>
    </row>
    <row r="181" spans="1:12" ht="14.4" x14ac:dyDescent="0.3">
      <c r="A181" s="23"/>
      <c r="B181" s="15"/>
      <c r="C181" s="11"/>
      <c r="D181" s="7" t="s">
        <v>28</v>
      </c>
      <c r="E181" s="42" t="s">
        <v>49</v>
      </c>
      <c r="F181" s="43" t="s">
        <v>155</v>
      </c>
      <c r="G181" s="43" t="s">
        <v>94</v>
      </c>
      <c r="H181" s="43" t="s">
        <v>156</v>
      </c>
      <c r="I181" s="43" t="s">
        <v>98</v>
      </c>
      <c r="J181" s="43" t="s">
        <v>157</v>
      </c>
      <c r="K181" s="44" t="s">
        <v>158</v>
      </c>
      <c r="L181" s="43"/>
    </row>
    <row r="182" spans="1:12" ht="14.4" x14ac:dyDescent="0.3">
      <c r="A182" s="23"/>
      <c r="B182" s="15"/>
      <c r="C182" s="11"/>
      <c r="D182" s="7" t="s">
        <v>29</v>
      </c>
      <c r="E182" s="42" t="s">
        <v>152</v>
      </c>
      <c r="F182" s="43" t="s">
        <v>88</v>
      </c>
      <c r="G182" s="43"/>
      <c r="H182" s="43"/>
      <c r="I182" s="43" t="s">
        <v>94</v>
      </c>
      <c r="J182" s="43" t="s">
        <v>136</v>
      </c>
      <c r="K182" s="44" t="s">
        <v>159</v>
      </c>
      <c r="L182" s="43"/>
    </row>
    <row r="183" spans="1:12" ht="14.4" x14ac:dyDescent="0.3">
      <c r="A183" s="23"/>
      <c r="B183" s="15"/>
      <c r="C183" s="11"/>
      <c r="D183" s="7" t="s">
        <v>30</v>
      </c>
      <c r="E183" s="42" t="s">
        <v>60</v>
      </c>
      <c r="F183" s="43" t="s">
        <v>124</v>
      </c>
      <c r="G183" s="43" t="s">
        <v>99</v>
      </c>
      <c r="H183" s="43"/>
      <c r="I183" s="43" t="s">
        <v>98</v>
      </c>
      <c r="J183" s="43" t="s">
        <v>125</v>
      </c>
      <c r="K183" s="44"/>
      <c r="L183" s="43"/>
    </row>
    <row r="184" spans="1:12" ht="14.4" x14ac:dyDescent="0.3">
      <c r="A184" s="23"/>
      <c r="B184" s="15"/>
      <c r="C184" s="11"/>
      <c r="D184" s="7" t="s">
        <v>31</v>
      </c>
      <c r="E184" s="42" t="s">
        <v>43</v>
      </c>
      <c r="F184" s="43" t="s">
        <v>126</v>
      </c>
      <c r="G184" s="43" t="s">
        <v>102</v>
      </c>
      <c r="H184" s="43"/>
      <c r="I184" s="43" t="s">
        <v>104</v>
      </c>
      <c r="J184" s="43" t="s">
        <v>127</v>
      </c>
      <c r="K184" s="44"/>
      <c r="L184" s="43"/>
    </row>
    <row r="185" spans="1:12" ht="14.4" x14ac:dyDescent="0.3">
      <c r="A185" s="23"/>
      <c r="B185" s="15"/>
      <c r="C185" s="11"/>
      <c r="D185" s="7" t="s">
        <v>32</v>
      </c>
      <c r="E185" s="42" t="s">
        <v>44</v>
      </c>
      <c r="F185" s="43" t="s">
        <v>104</v>
      </c>
      <c r="G185" s="43" t="s">
        <v>99</v>
      </c>
      <c r="H185" s="43" t="s">
        <v>99</v>
      </c>
      <c r="I185" s="43"/>
      <c r="J185" s="43" t="s">
        <v>105</v>
      </c>
      <c r="K185" s="44"/>
      <c r="L185" s="43"/>
    </row>
    <row r="186" spans="1:12" ht="14.4" x14ac:dyDescent="0.3">
      <c r="A186" s="23"/>
      <c r="B186" s="15"/>
      <c r="C186" s="11"/>
      <c r="D186" s="6"/>
      <c r="E186" s="42" t="s">
        <v>76</v>
      </c>
      <c r="F186" s="43" t="s">
        <v>98</v>
      </c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6"/>
      <c r="E187" s="42" t="s">
        <v>70</v>
      </c>
      <c r="F187" s="43" t="s">
        <v>101</v>
      </c>
      <c r="G187" s="43"/>
      <c r="H187" s="43"/>
      <c r="I187" s="43" t="s">
        <v>107</v>
      </c>
      <c r="J187" s="43" t="s">
        <v>140</v>
      </c>
      <c r="K187" s="44"/>
      <c r="L187" s="43"/>
    </row>
    <row r="188" spans="1:12" ht="14.4" x14ac:dyDescent="0.3">
      <c r="A188" s="24"/>
      <c r="B188" s="17"/>
      <c r="C188" s="8"/>
      <c r="D188" s="18" t="s">
        <v>33</v>
      </c>
      <c r="E188" s="9"/>
      <c r="F188" s="19">
        <f>SUM(F179:F187)</f>
        <v>0</v>
      </c>
      <c r="G188" s="19">
        <f t="shared" ref="G188:J188" si="72">SUM(G179:G187)</f>
        <v>0</v>
      </c>
      <c r="H188" s="19">
        <f t="shared" si="72"/>
        <v>0</v>
      </c>
      <c r="I188" s="19">
        <f t="shared" si="72"/>
        <v>0</v>
      </c>
      <c r="J188" s="19">
        <f t="shared" si="72"/>
        <v>0</v>
      </c>
      <c r="K188" s="25"/>
      <c r="L188" s="19">
        <f t="shared" ref="L188" si="73">SUM(L179:L187)</f>
        <v>0</v>
      </c>
    </row>
    <row r="189" spans="1:12" ht="15" thickBot="1" x14ac:dyDescent="0.3">
      <c r="A189" s="29">
        <f>A170</f>
        <v>2</v>
      </c>
      <c r="B189" s="30">
        <f>B170</f>
        <v>4</v>
      </c>
      <c r="C189" s="56" t="s">
        <v>4</v>
      </c>
      <c r="D189" s="57"/>
      <c r="E189" s="31"/>
      <c r="F189" s="32">
        <f>F178+F188</f>
        <v>0</v>
      </c>
      <c r="G189" s="32">
        <f t="shared" ref="G189" si="74">G178+G188</f>
        <v>0</v>
      </c>
      <c r="H189" s="32">
        <f t="shared" ref="H189" si="75">H178+H188</f>
        <v>0</v>
      </c>
      <c r="I189" s="32">
        <f t="shared" ref="I189" si="76">I178+I188</f>
        <v>0</v>
      </c>
      <c r="J189" s="32">
        <f t="shared" ref="J189:L189" si="77">J178+J188</f>
        <v>0</v>
      </c>
      <c r="K189" s="32"/>
      <c r="L189" s="32">
        <f t="shared" si="77"/>
        <v>0</v>
      </c>
    </row>
    <row r="190" spans="1:12" ht="14.4" x14ac:dyDescent="0.3">
      <c r="A190" s="20">
        <v>2</v>
      </c>
      <c r="B190" s="21">
        <v>5</v>
      </c>
      <c r="C190" s="22" t="s">
        <v>20</v>
      </c>
      <c r="D190" s="5" t="s">
        <v>21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7" t="s">
        <v>22</v>
      </c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7" t="s">
        <v>23</v>
      </c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3"/>
      <c r="B194" s="15"/>
      <c r="C194" s="11"/>
      <c r="D194" s="7"/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23"/>
      <c r="B195" s="15"/>
      <c r="C195" s="11"/>
      <c r="D195" s="7" t="s">
        <v>24</v>
      </c>
      <c r="E195" s="42"/>
      <c r="F195" s="43"/>
      <c r="G195" s="43"/>
      <c r="H195" s="43"/>
      <c r="I195" s="43"/>
      <c r="J195" s="43"/>
      <c r="K195" s="44"/>
      <c r="L195" s="43"/>
    </row>
    <row r="196" spans="1:12" ht="14.4" x14ac:dyDescent="0.3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4.4" x14ac:dyDescent="0.3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.75" customHeight="1" x14ac:dyDescent="0.3">
      <c r="A198" s="24"/>
      <c r="B198" s="17"/>
      <c r="C198" s="8"/>
      <c r="D198" s="18" t="s">
        <v>33</v>
      </c>
      <c r="E198" s="9"/>
      <c r="F198" s="19">
        <f>SUM(F190:F197)</f>
        <v>0</v>
      </c>
      <c r="G198" s="19">
        <f t="shared" ref="G198:J198" si="78">SUM(G190:G197)</f>
        <v>0</v>
      </c>
      <c r="H198" s="19">
        <f t="shared" si="78"/>
        <v>0</v>
      </c>
      <c r="I198" s="19">
        <f t="shared" si="78"/>
        <v>0</v>
      </c>
      <c r="J198" s="19">
        <f t="shared" si="78"/>
        <v>0</v>
      </c>
      <c r="K198" s="25"/>
      <c r="L198" s="19">
        <f t="shared" ref="L198" si="79">SUM(L190:L197)</f>
        <v>0</v>
      </c>
    </row>
    <row r="199" spans="1:12" ht="14.4" x14ac:dyDescent="0.3">
      <c r="A199" s="26">
        <f>A190</f>
        <v>2</v>
      </c>
      <c r="B199" s="13">
        <f>B190</f>
        <v>5</v>
      </c>
      <c r="C199" s="10" t="s">
        <v>25</v>
      </c>
      <c r="D199" s="7" t="s">
        <v>26</v>
      </c>
      <c r="E199" s="42"/>
      <c r="F199" s="43"/>
      <c r="G199" s="43"/>
      <c r="H199" s="43"/>
      <c r="I199" s="43"/>
      <c r="J199" s="43"/>
      <c r="K199" s="44"/>
      <c r="L199" s="43"/>
    </row>
    <row r="200" spans="1:12" ht="14.4" x14ac:dyDescent="0.3">
      <c r="A200" s="23"/>
      <c r="B200" s="15"/>
      <c r="C200" s="11"/>
      <c r="D200" s="7" t="s">
        <v>27</v>
      </c>
      <c r="E200" s="42" t="s">
        <v>77</v>
      </c>
      <c r="F200" s="43" t="s">
        <v>88</v>
      </c>
      <c r="G200" s="43" t="s">
        <v>78</v>
      </c>
      <c r="H200" s="43" t="s">
        <v>79</v>
      </c>
      <c r="I200" s="43" t="s">
        <v>80</v>
      </c>
      <c r="J200" s="43" t="s">
        <v>81</v>
      </c>
      <c r="K200" s="44" t="s">
        <v>82</v>
      </c>
      <c r="L200" s="43"/>
    </row>
    <row r="201" spans="1:12" ht="14.4" x14ac:dyDescent="0.3">
      <c r="A201" s="23"/>
      <c r="B201" s="15"/>
      <c r="C201" s="11"/>
      <c r="D201" s="7" t="s">
        <v>28</v>
      </c>
      <c r="E201" s="42" t="s">
        <v>52</v>
      </c>
      <c r="F201" s="43" t="s">
        <v>83</v>
      </c>
      <c r="G201" s="43" t="s">
        <v>84</v>
      </c>
      <c r="H201" s="43" t="s">
        <v>80</v>
      </c>
      <c r="I201" s="43" t="s">
        <v>85</v>
      </c>
      <c r="J201" s="43" t="s">
        <v>86</v>
      </c>
      <c r="K201" s="44" t="s">
        <v>87</v>
      </c>
      <c r="L201" s="43"/>
    </row>
    <row r="202" spans="1:12" ht="14.4" x14ac:dyDescent="0.3">
      <c r="A202" s="23"/>
      <c r="B202" s="15"/>
      <c r="C202" s="11"/>
      <c r="D202" s="7" t="s">
        <v>29</v>
      </c>
      <c r="E202" s="42" t="s">
        <v>53</v>
      </c>
      <c r="F202" s="43" t="s">
        <v>88</v>
      </c>
      <c r="G202" s="43" t="s">
        <v>79</v>
      </c>
      <c r="H202" s="43" t="s">
        <v>79</v>
      </c>
      <c r="I202" s="43" t="s">
        <v>89</v>
      </c>
      <c r="J202" s="43" t="s">
        <v>90</v>
      </c>
      <c r="K202" s="44" t="s">
        <v>91</v>
      </c>
      <c r="L202" s="43"/>
    </row>
    <row r="203" spans="1:12" ht="14.4" x14ac:dyDescent="0.3">
      <c r="A203" s="23"/>
      <c r="B203" s="15"/>
      <c r="C203" s="11"/>
      <c r="D203" s="7" t="s">
        <v>30</v>
      </c>
      <c r="E203" s="42" t="s">
        <v>54</v>
      </c>
      <c r="F203" s="43" t="s">
        <v>88</v>
      </c>
      <c r="G203" s="43"/>
      <c r="H203" s="43"/>
      <c r="I203" s="43" t="s">
        <v>92</v>
      </c>
      <c r="J203" s="43" t="s">
        <v>93</v>
      </c>
      <c r="K203" s="44"/>
      <c r="L203" s="43"/>
    </row>
    <row r="204" spans="1:12" ht="14.4" x14ac:dyDescent="0.3">
      <c r="A204" s="23"/>
      <c r="B204" s="15"/>
      <c r="C204" s="11"/>
      <c r="D204" s="7" t="s">
        <v>31</v>
      </c>
      <c r="E204" s="42" t="s">
        <v>109</v>
      </c>
      <c r="F204" s="43" t="s">
        <v>98</v>
      </c>
      <c r="G204" s="43"/>
      <c r="H204" s="43"/>
      <c r="I204" s="43" t="s">
        <v>99</v>
      </c>
      <c r="J204" s="43" t="s">
        <v>94</v>
      </c>
      <c r="K204" s="44" t="s">
        <v>100</v>
      </c>
      <c r="L204" s="43"/>
    </row>
    <row r="205" spans="1:12" ht="14.4" x14ac:dyDescent="0.3">
      <c r="A205" s="23"/>
      <c r="B205" s="15"/>
      <c r="C205" s="11"/>
      <c r="D205" s="7" t="s">
        <v>32</v>
      </c>
      <c r="E205" s="42" t="s">
        <v>60</v>
      </c>
      <c r="F205" s="43" t="s">
        <v>94</v>
      </c>
      <c r="G205" s="43" t="s">
        <v>95</v>
      </c>
      <c r="H205" s="43"/>
      <c r="I205" s="43" t="s">
        <v>96</v>
      </c>
      <c r="J205" s="43" t="s">
        <v>97</v>
      </c>
      <c r="K205" s="44"/>
      <c r="L205" s="43"/>
    </row>
    <row r="206" spans="1:12" ht="14.4" x14ac:dyDescent="0.3">
      <c r="A206" s="23"/>
      <c r="B206" s="15"/>
      <c r="C206" s="11"/>
      <c r="D206" s="6"/>
      <c r="E206" s="42" t="s">
        <v>43</v>
      </c>
      <c r="F206" s="43" t="s">
        <v>101</v>
      </c>
      <c r="G206" s="43" t="s">
        <v>102</v>
      </c>
      <c r="H206" s="43"/>
      <c r="I206" s="43" t="s">
        <v>85</v>
      </c>
      <c r="J206" s="43" t="s">
        <v>103</v>
      </c>
      <c r="K206" s="44"/>
      <c r="L206" s="43"/>
    </row>
    <row r="207" spans="1:12" ht="14.4" x14ac:dyDescent="0.3">
      <c r="A207" s="23"/>
      <c r="B207" s="15"/>
      <c r="C207" s="11"/>
      <c r="D207" s="6"/>
      <c r="E207" s="42" t="s">
        <v>44</v>
      </c>
      <c r="F207" s="43" t="s">
        <v>104</v>
      </c>
      <c r="G207" s="43" t="s">
        <v>99</v>
      </c>
      <c r="H207" s="43" t="s">
        <v>99</v>
      </c>
      <c r="I207" s="43"/>
      <c r="J207" s="43" t="s">
        <v>105</v>
      </c>
      <c r="K207" s="44"/>
      <c r="L207" s="43"/>
    </row>
    <row r="208" spans="1:12" ht="14.4" x14ac:dyDescent="0.3">
      <c r="A208" s="23"/>
      <c r="B208" s="15"/>
      <c r="C208" s="11"/>
      <c r="D208" s="6"/>
      <c r="E208" s="42" t="s">
        <v>73</v>
      </c>
      <c r="F208" s="43" t="s">
        <v>88</v>
      </c>
      <c r="G208" s="43" t="s">
        <v>106</v>
      </c>
      <c r="H208" s="43" t="s">
        <v>95</v>
      </c>
      <c r="I208" s="43" t="s">
        <v>107</v>
      </c>
      <c r="J208" s="43" t="s">
        <v>108</v>
      </c>
      <c r="K208" s="44"/>
      <c r="L208" s="43"/>
    </row>
    <row r="209" spans="1:12" ht="14.4" x14ac:dyDescent="0.3">
      <c r="A209" s="24"/>
      <c r="B209" s="17"/>
      <c r="C209" s="8"/>
      <c r="D209" s="18" t="s">
        <v>33</v>
      </c>
      <c r="E209" s="9"/>
      <c r="F209" s="19">
        <f>SUM(F199:F208)</f>
        <v>0</v>
      </c>
      <c r="G209" s="19">
        <f t="shared" ref="G209:J209" si="80">SUM(G199:G208)</f>
        <v>0</v>
      </c>
      <c r="H209" s="19">
        <f t="shared" si="80"/>
        <v>0</v>
      </c>
      <c r="I209" s="19">
        <f t="shared" si="80"/>
        <v>0</v>
      </c>
      <c r="J209" s="19">
        <f t="shared" si="80"/>
        <v>0</v>
      </c>
      <c r="K209" s="25"/>
      <c r="L209" s="19">
        <f t="shared" ref="L209" si="81">SUM(L199:L208)</f>
        <v>0</v>
      </c>
    </row>
    <row r="210" spans="1:12" ht="15" thickBot="1" x14ac:dyDescent="0.3">
      <c r="A210" s="29">
        <f>A190</f>
        <v>2</v>
      </c>
      <c r="B210" s="30">
        <f>B190</f>
        <v>5</v>
      </c>
      <c r="C210" s="56" t="s">
        <v>4</v>
      </c>
      <c r="D210" s="57"/>
      <c r="E210" s="31"/>
      <c r="F210" s="32">
        <f>F198+F209</f>
        <v>0</v>
      </c>
      <c r="G210" s="32">
        <f t="shared" ref="G210" si="82">G198+G209</f>
        <v>0</v>
      </c>
      <c r="H210" s="32">
        <f t="shared" ref="H210" si="83">H198+H209</f>
        <v>0</v>
      </c>
      <c r="I210" s="32">
        <f t="shared" ref="I210" si="84">I198+I209</f>
        <v>0</v>
      </c>
      <c r="J210" s="32">
        <f t="shared" ref="J210:L210" si="85">J198+J209</f>
        <v>0</v>
      </c>
      <c r="K210" s="32"/>
      <c r="L210" s="32">
        <f t="shared" si="85"/>
        <v>0</v>
      </c>
    </row>
    <row r="211" spans="1:12" ht="13.8" thickBot="1" x14ac:dyDescent="0.3">
      <c r="A211" s="27"/>
      <c r="B211" s="28"/>
      <c r="C211" s="58" t="s">
        <v>5</v>
      </c>
      <c r="D211" s="58"/>
      <c r="E211" s="58"/>
      <c r="F211" s="34">
        <f>(F25+F45+F65+F86+F107+F128+F148+F169+F189+F210)/(IF(F25=0,0,1)+IF(F45=0,0,1)+IF(F65=0,0,1)+IF(F86=0,0,1)+IF(F107=0,0,1)+IF(F128=0,0,1)+IF(F148=0,0,1)+IF(F169=0,0,1)+IF(F189=0,0,1)+IF(F210=0,0,1))</f>
        <v>729</v>
      </c>
      <c r="G211" s="34">
        <f t="shared" ref="G211:J211" si="86">(G25+G45+G65+G86+G107+G128+G148+G169+G189+G210)/(IF(G25=0,0,1)+IF(G45=0,0,1)+IF(G65=0,0,1)+IF(G86=0,0,1)+IF(G107=0,0,1)+IF(G128=0,0,1)+IF(G148=0,0,1)+IF(G169=0,0,1)+IF(G189=0,0,1)+IF(G210=0,0,1))</f>
        <v>28.2</v>
      </c>
      <c r="H211" s="34">
        <f t="shared" si="86"/>
        <v>21.6</v>
      </c>
      <c r="I211" s="34">
        <f t="shared" si="86"/>
        <v>95.4</v>
      </c>
      <c r="J211" s="34">
        <f t="shared" si="86"/>
        <v>778.8</v>
      </c>
      <c r="K211" s="34"/>
      <c r="L211" s="34" t="e">
        <f t="shared" ref="L211" si="87">(L25+L45+L65+L86+L107+L128+L148+L169+L189+L210)/(IF(L25=0,0,1)+IF(L45=0,0,1)+IF(L65=0,0,1)+IF(L86=0,0,1)+IF(L107=0,0,1)+IF(L128=0,0,1)+IF(L148=0,0,1)+IF(L169=0,0,1)+IF(L189=0,0,1)+IF(L210=0,0,1))</f>
        <v>#DIV/0!</v>
      </c>
    </row>
  </sheetData>
  <mergeCells count="14">
    <mergeCell ref="C86:D86"/>
    <mergeCell ref="C107:D107"/>
    <mergeCell ref="C25:D25"/>
    <mergeCell ref="C211:E211"/>
    <mergeCell ref="C210:D210"/>
    <mergeCell ref="C128:D128"/>
    <mergeCell ref="C148:D148"/>
    <mergeCell ref="C169:D169"/>
    <mergeCell ref="C189:D189"/>
    <mergeCell ref="C1:E1"/>
    <mergeCell ref="H1:K1"/>
    <mergeCell ref="H2:K2"/>
    <mergeCell ref="C45:D45"/>
    <mergeCell ref="C65:D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Uchitel</cp:lastModifiedBy>
  <dcterms:created xsi:type="dcterms:W3CDTF">2022-05-16T14:23:56Z</dcterms:created>
  <dcterms:modified xsi:type="dcterms:W3CDTF">2026-01-14T11:28:46Z</dcterms:modified>
</cp:coreProperties>
</file>